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<sst xmlns="http://schemas.openxmlformats.org/spreadsheetml/2006/main" count="130" uniqueCount="103">
  <si>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</si>
  <si>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</si>
  <si>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</si>
  <si>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</si>
  <si>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</si>
  <si>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</si>
  <si>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</si>
  <si>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</si>
  <si>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</si>
  <si>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</si>
  <si>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</si>
  <si>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</si>
  <si>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</si>
  <si>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</si>
  <si>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</si>
  <si>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</si>
  <si>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</si>
  <si>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</si>
  <si>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</si>
  <si>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</si>
  <si>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</si>
  <si>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</si>
  <si>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</si>
  <si>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</si>
  <si>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</si>
  <si>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</si>
  <si>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</si>
  <si>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</si>
  <si>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</si>
  <si>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</si>
  <si>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</si>
  <si>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</si>
  <si>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</si>
  <si>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</si>
  <si>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</si>
  <si>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</si>
  <si>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</si>
  <si>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</si>
  <si>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</si>
  <si>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</si>
  <si>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</si>
  <si>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</si>
  <si>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</si>
  <si>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</si>
  <si>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</si>
  <si>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</si>
  <si>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</si>
  <si>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</si>
  <si>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</si>
  <si>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</si>
  <si>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</si>
  <si>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</si>
  <si>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</si>
  <si>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</si>
  <si>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</si>
  <si>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</si>
  <si>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</si>
  <si>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</si>
  <si>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</si>
  <si>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</si>
  <si>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</si>
  <si>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</si>
  <si>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</si>
  <si>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</si>
  <si>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</si>
  <si>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</si>
  <si>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</si>
  <si>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</si>
  <si>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</si>
  <si>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</si>
  <si>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</si>
  <si>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</si>
  <si>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</si>
  <si>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</si>
  <si>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</si>
  <si>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</si>
  <si>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</si>
  <si>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</si>
  <si>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</si>
  <si>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</si>
  <si>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</si>
  <si>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</si>
  <si>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</si>
  <si>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</si>
  <si>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</si>
  <si>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</si>
  <si>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</si>
  <si>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</si>
  <si>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</si>
  <si>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</si>
  <si>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</si>
  <si>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</si>
  <si>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</si>
  <si>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</si>
  <si>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JMMB Group Limited *</t>
  </si>
  <si>
    <t xml:space="preserve">Local </t>
  </si>
  <si>
    <t>Cross-list</t>
  </si>
  <si>
    <t>Composite</t>
  </si>
  <si>
    <t>MARKET CAPITALISATION (in millions)</t>
  </si>
  <si>
    <t>Goddard Enterprises Limited</t>
  </si>
  <si>
    <t>Insurance Corporation of Barbados Limited *</t>
  </si>
  <si>
    <t>FirstCaribbean International Bank *</t>
  </si>
  <si>
    <t>Wednesday December 12,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</si>
</sst>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0" fontId="0" fillId="0" borderId="0" xfId="51" applyFont="1" applyFill="1" applyAlignment="1">
      <alignment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  <col min="15" max="15" width="10.574218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102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92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93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0.59</v>
      </c>
      <c r="K10" s="7">
        <v>18334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87</v>
      </c>
      <c r="B14" s="6">
        <v>43444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11151</v>
      </c>
    </row>
    <row r="15" spans="1:12" s="9" customFormat="1" ht="15">
      <c r="A15" s="5" t="s">
        <v>101</v>
      </c>
      <c r="B15" s="6">
        <v>43438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88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5" s="9" customFormat="1" ht="15">
      <c r="A18" s="5" t="s">
        <v>89</v>
      </c>
      <c r="B18" s="6">
        <v>43433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0.55</v>
      </c>
      <c r="K18" s="7">
        <v>3000</v>
      </c>
      <c r="L18" s="7">
        <v>17243</v>
      </c>
      <c r="O18" s="86"/>
    </row>
    <row r="19" spans="1:12" s="9" customFormat="1" ht="15">
      <c r="A19" s="5" t="s">
        <v>99</v>
      </c>
      <c r="B19" s="6">
        <v>43445</v>
      </c>
      <c r="C19" s="61"/>
      <c r="D19" s="8"/>
      <c r="E19" s="8"/>
      <c r="F19" s="8">
        <v>3.8</v>
      </c>
      <c r="G19" s="8">
        <v>3.8</v>
      </c>
      <c r="H19" s="46"/>
      <c r="I19" s="8">
        <v>3.25</v>
      </c>
      <c r="J19" s="8">
        <v>3.8</v>
      </c>
      <c r="K19" s="7">
        <v>4000</v>
      </c>
      <c r="L19" s="7">
        <v>6132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43446</v>
      </c>
      <c r="C21" s="61">
        <v>270</v>
      </c>
      <c r="D21" s="8">
        <v>3</v>
      </c>
      <c r="E21" s="8">
        <v>3</v>
      </c>
      <c r="F21" s="8">
        <v>3</v>
      </c>
      <c r="G21" s="8">
        <v>3</v>
      </c>
      <c r="H21" s="46">
        <f>G21-F21</f>
        <v>0</v>
      </c>
      <c r="I21" s="8">
        <v>3</v>
      </c>
      <c r="J21" s="8">
        <v>3.1</v>
      </c>
      <c r="K21" s="7">
        <v>730</v>
      </c>
      <c r="L21" s="7">
        <v>15000</v>
      </c>
    </row>
    <row r="22" spans="1:12" s="9" customFormat="1" ht="15">
      <c r="A22" s="5" t="s">
        <v>94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3700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90</v>
      </c>
      <c r="B28" s="6">
        <v>43446</v>
      </c>
      <c r="C28" s="61">
        <v>38</v>
      </c>
      <c r="D28" s="8">
        <v>3.1</v>
      </c>
      <c r="E28" s="8">
        <v>3.1</v>
      </c>
      <c r="F28" s="8">
        <v>3.16</v>
      </c>
      <c r="G28" s="8">
        <v>3.1</v>
      </c>
      <c r="H28" s="46">
        <f>G28-F28</f>
        <v>-0.06000000000000005</v>
      </c>
      <c r="I28" s="8">
        <v>3.05</v>
      </c>
      <c r="J28" s="8">
        <v>3.1</v>
      </c>
      <c r="K28" s="7">
        <v>715</v>
      </c>
      <c r="L28" s="7">
        <v>826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91</v>
      </c>
      <c r="B32" s="6"/>
      <c r="C32" s="61"/>
      <c r="D32" s="8"/>
      <c r="E32" s="8"/>
      <c r="F32" s="8">
        <v>16.62</v>
      </c>
      <c r="G32" s="8">
        <v>16.38</v>
      </c>
      <c r="H32" s="8">
        <f>G32-F32</f>
        <v>-0.240000000000002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308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86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3381.1336887448815</v>
      </c>
      <c r="C2" s="54">
        <v>308</v>
      </c>
      <c r="D2" s="55">
        <v>927.8</v>
      </c>
      <c r="E2" s="54">
        <v>2</v>
      </c>
      <c r="F2" s="53">
        <f>B22</f>
        <v>7343.383269839998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842.9281217489682</v>
      </c>
      <c r="C4" s="54">
        <f>SUM(C2:C3)</f>
        <v>308</v>
      </c>
      <c r="D4" s="55">
        <f>SUM(D2:D3)</f>
        <v>927.8</v>
      </c>
      <c r="E4" s="54">
        <f>SUM(E2:E3)</f>
        <v>2</v>
      </c>
      <c r="F4" s="53">
        <f>B24</f>
        <v>8485.434277919998</v>
      </c>
      <c r="G4" s="50"/>
    </row>
    <row r="7" spans="1:10" ht="15.75">
      <c r="A7" s="67">
        <v>43446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43446</v>
      </c>
      <c r="C11" s="75">
        <v>43445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95</v>
      </c>
      <c r="B13" s="77">
        <v>3381.1336887448815</v>
      </c>
      <c r="C13" s="78">
        <v>3389.8458397200825</v>
      </c>
      <c r="D13" s="79">
        <v>-8.712150975200984</v>
      </c>
      <c r="H13" s="56"/>
      <c r="I13" s="56"/>
      <c r="J13" s="56"/>
    </row>
    <row r="14" spans="1:10" ht="15">
      <c r="A14" s="76" t="s">
        <v>96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97</v>
      </c>
      <c r="B15" s="80">
        <v>842.9281217489682</v>
      </c>
      <c r="C15" s="78">
        <v>844.807766232755</v>
      </c>
      <c r="D15" s="79">
        <v>-1.8796444837867057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98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43446</v>
      </c>
      <c r="C20" s="75">
        <v>43445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95</v>
      </c>
      <c r="B22" s="84">
        <v>7343.383269839998</v>
      </c>
      <c r="C22" s="85">
        <v>7362.304930319999</v>
      </c>
      <c r="D22" s="76">
        <v>-18.921660480000355</v>
      </c>
      <c r="H22" s="56"/>
      <c r="I22" s="56"/>
      <c r="J22" s="56"/>
    </row>
    <row r="23" spans="1:10" ht="15">
      <c r="A23" s="76" t="s">
        <v>96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97</v>
      </c>
      <c r="B24" s="84">
        <v>8485.434277919998</v>
      </c>
      <c r="C24" s="85">
        <v>8504.355938399998</v>
      </c>
      <c r="D24" s="76">
        <v>-18.921660480000355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102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2018-12-12T17:40:12Z</dcterms:modified>
  <cp:category/>
  <cp:version/>
  <cp:contentType/>
  <cp:contentStatus/>
</cp:coreProperties>
</file>