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<sst xmlns="http://schemas.openxmlformats.org/spreadsheetml/2006/main" count="144" uniqueCount="114">
  <si>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</si>
  <si>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</si>
  <si>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</si>
  <si>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</si>
  <si>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</si>
  <si>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</si>
  <si>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</si>
  <si>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</si>
  <si>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</si>
  <si>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</si>
  <si>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</si>
  <si>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</si>
  <si>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</si>
  <si>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</si>
  <si>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</si>
  <si>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</si>
  <si>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</si>
  <si>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</si>
  <si>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</si>
  <si>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</si>
  <si>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</si>
  <si>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</si>
  <si>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</si>
  <si>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</si>
  <si>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</si>
  <si>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</si>
  <si>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</si>
  <si>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</si>
  <si>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</si>
  <si>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</si>
  <si>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</si>
  <si>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</si>
  <si>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</si>
  <si>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</si>
  <si>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</si>
  <si>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</si>
  <si>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</si>
  <si>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</si>
  <si>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</si>
  <si>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</si>
  <si>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</si>
  <si>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</si>
  <si>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</si>
  <si>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</si>
  <si>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</si>
  <si>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</si>
  <si>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</si>
  <si>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</si>
  <si>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</si>
  <si>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</si>
  <si>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</si>
  <si>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</si>
  <si>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</si>
  <si>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</si>
  <si>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</si>
  <si>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</si>
  <si>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</si>
  <si>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</si>
  <si>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</si>
  <si>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</si>
  <si>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</si>
  <si>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</si>
  <si>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</si>
  <si>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</si>
  <si>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</si>
  <si>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</si>
  <si>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</si>
  <si>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</si>
  <si>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</si>
  <si>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</si>
  <si>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</si>
  <si>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</si>
  <si>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</si>
  <si>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</si>
  <si>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</si>
  <si>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</si>
  <si>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</si>
  <si>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</si>
  <si>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</si>
  <si>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</si>
  <si>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</si>
  <si>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</si>
  <si>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</si>
  <si>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</si>
  <si>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</si>
  <si>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</si>
  <si>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</si>
  <si>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</si>
  <si>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</si>
  <si>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</si>
  <si>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</si>
  <si>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</si>
  <si>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</si>
  <si>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</si>
  <si>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</si>
  <si>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</si>
  <si>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</si>
  <si>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</si>
  <si>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</si>
  <si>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</si>
  <si>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</si>
  <si>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</si>
  <si>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</si>
  <si>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</si>
  <si>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</si>
  <si>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</si>
  <si>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</si>
  <si>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</si>
  <si>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</si>
  <si>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</si>
  <si>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</si>
  <si>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</si>
  <si>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Cave Shepherd and Company Limited -*</t>
  </si>
  <si>
    <t>Thursday August 8,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</si>
</sst>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5" fontId="7" fillId="0" borderId="10" xfId="53" applyNumberFormat="1" applyFont="1" applyFill="1" applyBorder="1" applyAlignment="1">
      <alignment/>
    </xf>
    <xf numFmtId="0" fontId="4" fillId="0" borderId="10" xfId="68" applyNumberFormat="1" applyFont="1" applyBorder="1">
      <alignment/>
      <protection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F32" sqref="F32:H32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140625" style="0" bestFit="1" customWidth="1"/>
  </cols>
  <sheetData>
    <row r="1" spans="1:12" s="1" customFormat="1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4.2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9"/>
      <c r="I7" s="44"/>
      <c r="J7" s="44">
        <v>2.75</v>
      </c>
      <c r="K7" s="88"/>
      <c r="L7" s="88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89"/>
      <c r="I8" s="44"/>
      <c r="J8" s="44">
        <v>4.5</v>
      </c>
      <c r="K8" s="88"/>
      <c r="L8" s="88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9"/>
      <c r="I9" s="44"/>
      <c r="J9" s="44">
        <v>2.75</v>
      </c>
      <c r="K9" s="88"/>
      <c r="L9" s="88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9"/>
      <c r="I10" s="44"/>
      <c r="J10" s="44">
        <v>0.75</v>
      </c>
      <c r="K10" s="88"/>
      <c r="L10" s="88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9"/>
      <c r="I11" s="44"/>
      <c r="J11" s="44"/>
      <c r="K11" s="88"/>
      <c r="L11" s="88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9"/>
      <c r="I12" s="44"/>
      <c r="J12" s="44"/>
      <c r="K12" s="88"/>
      <c r="L12" s="88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9"/>
      <c r="I13" s="44"/>
      <c r="J13" s="44"/>
      <c r="K13" s="88"/>
      <c r="L13" s="88"/>
    </row>
    <row r="14" spans="1:12" s="8" customFormat="1" ht="14.25" customHeight="1">
      <c r="A14" s="29" t="s">
        <v>112</v>
      </c>
      <c r="B14" s="69">
        <v>45503</v>
      </c>
      <c r="C14" s="28"/>
      <c r="D14" s="25"/>
      <c r="E14" s="25"/>
      <c r="F14" s="25">
        <v>7.2</v>
      </c>
      <c r="G14" s="25">
        <v>7.2</v>
      </c>
      <c r="H14" s="89"/>
      <c r="I14" s="44">
        <v>7.2</v>
      </c>
      <c r="J14" s="44"/>
      <c r="K14" s="88">
        <v>11766</v>
      </c>
      <c r="L14" s="88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89"/>
      <c r="I15" s="44">
        <v>1.95</v>
      </c>
      <c r="J15" s="44">
        <v>2.19</v>
      </c>
      <c r="K15" s="88">
        <v>250</v>
      </c>
      <c r="L15" s="88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9"/>
      <c r="I16" s="44"/>
      <c r="J16" s="44"/>
      <c r="K16" s="88"/>
      <c r="L16" s="88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89"/>
      <c r="I17" s="44">
        <v>0.15</v>
      </c>
      <c r="J17" s="44">
        <v>0.18</v>
      </c>
      <c r="K17" s="88">
        <v>598</v>
      </c>
      <c r="L17" s="88">
        <v>4150</v>
      </c>
    </row>
    <row r="18" spans="1:12" s="8" customFormat="1" ht="14.25" customHeight="1">
      <c r="A18" s="29" t="s">
        <v>109</v>
      </c>
      <c r="B18" s="80">
        <v>45502</v>
      </c>
      <c r="C18" s="84"/>
      <c r="D18" s="85"/>
      <c r="E18" s="85"/>
      <c r="F18" s="25">
        <v>0.55</v>
      </c>
      <c r="G18" s="25">
        <v>0.55</v>
      </c>
      <c r="H18" s="89"/>
      <c r="I18" s="44">
        <v>0.51</v>
      </c>
      <c r="J18" s="44">
        <v>0.55</v>
      </c>
      <c r="K18" s="88">
        <v>175</v>
      </c>
      <c r="L18" s="88">
        <v>218077</v>
      </c>
    </row>
    <row r="19" spans="1:12" s="8" customFormat="1" ht="14.25" customHeight="1">
      <c r="A19" s="29" t="s">
        <v>110</v>
      </c>
      <c r="B19" s="80">
        <v>45506</v>
      </c>
      <c r="C19" s="84"/>
      <c r="D19" s="85"/>
      <c r="E19" s="85"/>
      <c r="F19" s="25">
        <v>2.96</v>
      </c>
      <c r="G19" s="25">
        <v>2.96</v>
      </c>
      <c r="H19" s="89"/>
      <c r="I19" s="44">
        <v>2.96</v>
      </c>
      <c r="J19" s="44">
        <v>2.97</v>
      </c>
      <c r="K19" s="88">
        <v>18737</v>
      </c>
      <c r="L19" s="88">
        <v>2000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9"/>
      <c r="I20" s="44"/>
      <c r="J20" s="44"/>
      <c r="K20" s="88"/>
      <c r="L20" s="88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89"/>
      <c r="I21" s="44"/>
      <c r="J21" s="44">
        <v>1.88</v>
      </c>
      <c r="K21" s="88"/>
      <c r="L21" s="88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9"/>
      <c r="I22" s="44"/>
      <c r="J22" s="44"/>
      <c r="K22" s="88"/>
      <c r="L22" s="88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9"/>
      <c r="I23" s="44"/>
      <c r="J23" s="44"/>
      <c r="K23" s="88"/>
      <c r="L23" s="88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9"/>
      <c r="I24" s="44"/>
      <c r="J24" s="44"/>
      <c r="K24" s="88"/>
      <c r="L24" s="88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9"/>
      <c r="I25" s="44"/>
      <c r="J25" s="44"/>
      <c r="K25" s="88"/>
      <c r="L25" s="88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9"/>
      <c r="I26" s="44"/>
      <c r="J26" s="44">
        <v>1.51</v>
      </c>
      <c r="K26" s="88"/>
      <c r="L26" s="88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9"/>
      <c r="I27" s="44"/>
      <c r="J27" s="44"/>
      <c r="K27" s="88"/>
      <c r="L27" s="88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89"/>
      <c r="I28" s="44"/>
      <c r="J28" s="44"/>
      <c r="K28" s="88"/>
      <c r="L28" s="88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9"/>
      <c r="I29" s="44"/>
      <c r="J29" s="44"/>
      <c r="K29" s="88"/>
      <c r="L29" s="88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9"/>
      <c r="I30" s="44"/>
      <c r="J30" s="44"/>
      <c r="K30" s="88"/>
      <c r="L30" s="88"/>
    </row>
    <row r="31" spans="1:12" s="8" customFormat="1" ht="14.25" customHeight="1">
      <c r="A31" s="29" t="s">
        <v>106</v>
      </c>
      <c r="B31" s="80">
        <v>45497</v>
      </c>
      <c r="C31" s="28"/>
      <c r="D31" s="25"/>
      <c r="E31" s="25"/>
      <c r="F31" s="25">
        <v>32</v>
      </c>
      <c r="G31" s="25">
        <v>32</v>
      </c>
      <c r="H31" s="89"/>
      <c r="I31" s="44">
        <v>32</v>
      </c>
      <c r="J31" s="44">
        <v>33.5</v>
      </c>
      <c r="K31" s="88">
        <v>100</v>
      </c>
      <c r="L31" s="88">
        <v>3400</v>
      </c>
    </row>
    <row r="32" spans="1:12" s="8" customFormat="1" ht="14.25" customHeight="1">
      <c r="A32" s="29" t="s">
        <v>111</v>
      </c>
      <c r="B32" s="69">
        <v>45511</v>
      </c>
      <c r="C32" s="28"/>
      <c r="D32" s="25"/>
      <c r="E32" s="25"/>
      <c r="F32" s="25">
        <v>23</v>
      </c>
      <c r="G32" s="25">
        <v>17.68</v>
      </c>
      <c r="H32" s="89">
        <f>G32-F32</f>
        <v>-5.32</v>
      </c>
      <c r="I32" s="44">
        <v>18</v>
      </c>
      <c r="J32" s="44">
        <v>23</v>
      </c>
      <c r="K32" s="88">
        <v>14</v>
      </c>
      <c r="L32" s="88">
        <v>324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69">
        <v>45511</v>
      </c>
      <c r="C43" s="87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6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107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108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2968.684364147099</v>
      </c>
      <c r="C2" s="90">
        <v>0</v>
      </c>
      <c r="D2" s="90">
        <v>0</v>
      </c>
      <c r="E2" s="83">
        <v>0</v>
      </c>
      <c r="F2" s="16">
        <f>B22</f>
        <v>5743.2492574200005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717.7375664681019</v>
      </c>
      <c r="C4" s="83">
        <f>SUM(C2:C3)</f>
        <v>0</v>
      </c>
      <c r="D4" s="83">
        <f>SUM(D2:D3)</f>
        <v>0</v>
      </c>
      <c r="E4" s="83">
        <f>SUM(E2:E3)</f>
        <v>0</v>
      </c>
      <c r="F4" s="16">
        <f>B24</f>
        <v>5843.89709558</v>
      </c>
      <c r="G4" s="5"/>
    </row>
    <row r="7" spans="1:10" ht="15">
      <c r="A7" s="97">
        <v>45512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89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45512</v>
      </c>
      <c r="C11" s="101">
        <v>45511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100</v>
      </c>
      <c r="B13" s="103">
        <v>2968.684364147099</v>
      </c>
      <c r="C13" s="103">
        <v>2974.73460304963</v>
      </c>
      <c r="D13" s="102">
        <v>-6.050238902530964</v>
      </c>
      <c r="H13" s="6"/>
      <c r="I13" s="6"/>
      <c r="J13" s="6"/>
    </row>
    <row r="14" spans="1:10" ht="14.25">
      <c r="A14" s="102" t="s">
        <v>101</v>
      </c>
      <c r="B14" s="103">
        <v>788.2327741935483</v>
      </c>
      <c r="C14" s="104">
        <v>788.2327741935483</v>
      </c>
      <c r="D14" s="102">
        <v>0</v>
      </c>
      <c r="H14" s="6"/>
      <c r="I14" s="6"/>
      <c r="J14" s="6"/>
    </row>
    <row r="15" spans="1:10" ht="14.25">
      <c r="A15" s="102" t="s">
        <v>102</v>
      </c>
      <c r="B15" s="103">
        <v>717.7375664681019</v>
      </c>
      <c r="C15" s="104">
        <v>719.174375002636</v>
      </c>
      <c r="D15" s="102">
        <v>-1.436808534534066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103</v>
      </c>
      <c r="B19" s="106" t="s">
        <v>87</v>
      </c>
      <c r="C19" s="100" t="s">
        <v>65</v>
      </c>
      <c r="D19" s="107" t="s">
        <v>104</v>
      </c>
      <c r="G19" s="4"/>
      <c r="H19" s="6"/>
      <c r="I19" s="6"/>
      <c r="J19" s="6"/>
    </row>
    <row r="20" spans="1:10" ht="14.25">
      <c r="A20" s="102"/>
      <c r="B20" s="101">
        <v>45512</v>
      </c>
      <c r="C20" s="101">
        <v>45511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100</v>
      </c>
      <c r="B22" s="108">
        <v>5743.2492574200005</v>
      </c>
      <c r="C22" s="108">
        <v>5754.95605042</v>
      </c>
      <c r="D22" s="102">
        <v>-11.70679299999938</v>
      </c>
      <c r="H22" s="6"/>
      <c r="I22" s="6"/>
      <c r="J22" s="6"/>
    </row>
    <row r="23" spans="1:10" ht="14.25">
      <c r="A23" s="102" t="s">
        <v>101</v>
      </c>
      <c r="B23" s="108">
        <v>100.64783815999999</v>
      </c>
      <c r="C23" s="108">
        <v>100.64783815999999</v>
      </c>
      <c r="D23" s="102">
        <v>0</v>
      </c>
      <c r="H23" s="6"/>
      <c r="I23" s="6"/>
      <c r="J23" s="6"/>
    </row>
    <row r="24" spans="1:10" ht="14.25">
      <c r="A24" s="102" t="s">
        <v>102</v>
      </c>
      <c r="B24" s="108">
        <v>5843.89709558</v>
      </c>
      <c r="C24" s="108">
        <v>5855.60388858</v>
      </c>
      <c r="D24" s="102">
        <v>-11.706793000000289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2024-08-08T17:40:43Z</dcterms:modified>
  <cp:category/>
  <cp:version/>
  <cp:contentType/>
  <cp:contentStatus/>
</cp:coreProperties>
</file>