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<sst xmlns="http://schemas.openxmlformats.org/spreadsheetml/2006/main" count="144" uniqueCount="115">
  <si>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</si>
  <si>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</si>
  <si>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</si>
  <si>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</si>
  <si>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</si>
  <si>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</si>
  <si>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</si>
  <si>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</si>
  <si>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</si>
  <si>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</si>
  <si>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</si>
  <si>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</si>
  <si>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</si>
  <si>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</si>
  <si>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</si>
  <si>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</si>
  <si>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</si>
  <si>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</si>
  <si>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</si>
  <si>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</si>
  <si>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</si>
  <si>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</si>
  <si>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</si>
  <si>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</si>
  <si>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</si>
  <si>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</si>
  <si>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</si>
  <si>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</si>
  <si>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</si>
  <si>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</si>
  <si>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</si>
  <si>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</si>
  <si>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</si>
  <si>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</si>
  <si>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</si>
  <si>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</si>
  <si>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</si>
  <si>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</si>
  <si>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</si>
  <si>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</si>
  <si>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</si>
  <si>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</si>
  <si>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</si>
  <si>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</si>
  <si>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</si>
  <si>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</si>
  <si>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</si>
  <si>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</si>
  <si>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</si>
  <si>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</si>
  <si>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</si>
  <si>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</si>
  <si>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</si>
  <si>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</si>
  <si>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</si>
  <si>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</si>
  <si>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</si>
  <si>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</si>
  <si>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</si>
  <si>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</si>
  <si>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</si>
  <si>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</si>
  <si>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</si>
  <si>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</si>
  <si>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</si>
  <si>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</si>
  <si>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</si>
  <si>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</si>
  <si>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</si>
  <si>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</si>
  <si>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</si>
  <si>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</si>
  <si>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</si>
  <si>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</si>
  <si>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</si>
  <si>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</si>
  <si>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</si>
  <si>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</si>
  <si>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</si>
  <si>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</si>
  <si>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</si>
  <si>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</si>
  <si>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</si>
  <si>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</si>
  <si>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</si>
  <si>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</si>
  <si>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</si>
  <si>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</si>
  <si>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</si>
  <si>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</si>
  <si>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</si>
  <si>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</si>
  <si>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</si>
  <si>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</si>
  <si>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</si>
  <si>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</si>
  <si>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</si>
  <si>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</si>
  <si>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</si>
  <si>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</si>
  <si>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</si>
  <si>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</si>
  <si>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</si>
  <si>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</si>
  <si>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</si>
  <si>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</si>
  <si>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</si>
  <si>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</si>
  <si>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</si>
  <si>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</si>
  <si>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</si>
  <si>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One Caribbean Media Limited -*</t>
  </si>
  <si>
    <t>Goddard Enterprises Limited -*</t>
  </si>
  <si>
    <t>Emera Deposit Receipt -*</t>
  </si>
  <si>
    <t>Wednesday July 31,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</si>
</sst>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H101" sqref="H10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28125" style="0" bestFit="1" customWidth="1"/>
  </cols>
  <sheetData>
    <row r="1" spans="1:12" s="1" customFormat="1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2.75</v>
      </c>
      <c r="K7" s="89"/>
      <c r="L7" s="89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89"/>
      <c r="L8" s="89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2.75</v>
      </c>
      <c r="K9" s="89"/>
      <c r="L9" s="89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89"/>
      <c r="L10" s="89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89"/>
      <c r="L11" s="89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89"/>
      <c r="L12" s="89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89"/>
      <c r="L13" s="89"/>
    </row>
    <row r="14" spans="1:12" s="8" customFormat="1" ht="14.25" customHeight="1">
      <c r="A14" s="29" t="s">
        <v>106</v>
      </c>
      <c r="B14" s="69">
        <v>45503</v>
      </c>
      <c r="C14" s="28"/>
      <c r="D14" s="25"/>
      <c r="E14" s="25"/>
      <c r="F14" s="25">
        <v>7.2</v>
      </c>
      <c r="G14" s="25">
        <v>7.2</v>
      </c>
      <c r="H14" s="25"/>
      <c r="I14" s="44">
        <v>7.2</v>
      </c>
      <c r="J14" s="44"/>
      <c r="K14" s="89">
        <v>11766</v>
      </c>
      <c r="L14" s="89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25"/>
      <c r="I15" s="44">
        <v>1.95</v>
      </c>
      <c r="J15" s="44">
        <v>2.19</v>
      </c>
      <c r="K15" s="89">
        <v>250</v>
      </c>
      <c r="L15" s="89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89"/>
      <c r="L16" s="89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25"/>
      <c r="I17" s="44">
        <v>0.15</v>
      </c>
      <c r="J17" s="44">
        <v>0.18</v>
      </c>
      <c r="K17" s="89">
        <v>598</v>
      </c>
      <c r="L17" s="89">
        <v>4150</v>
      </c>
    </row>
    <row r="18" spans="1:12" s="8" customFormat="1" ht="14.25" customHeight="1">
      <c r="A18" s="29" t="s">
        <v>110</v>
      </c>
      <c r="B18" s="80">
        <v>45502</v>
      </c>
      <c r="C18" s="85"/>
      <c r="D18" s="86"/>
      <c r="E18" s="86"/>
      <c r="F18" s="25">
        <v>0.55</v>
      </c>
      <c r="G18" s="25">
        <v>0.55</v>
      </c>
      <c r="H18" s="25"/>
      <c r="I18" s="44">
        <v>0.51</v>
      </c>
      <c r="J18" s="44">
        <v>0.55</v>
      </c>
      <c r="K18" s="89">
        <v>175</v>
      </c>
      <c r="L18" s="89">
        <v>218077</v>
      </c>
    </row>
    <row r="19" spans="1:12" s="8" customFormat="1" ht="14.25" customHeight="1">
      <c r="A19" s="29" t="s">
        <v>112</v>
      </c>
      <c r="B19" s="80">
        <v>45504</v>
      </c>
      <c r="C19" s="85">
        <v>2280</v>
      </c>
      <c r="D19" s="86">
        <v>3</v>
      </c>
      <c r="E19" s="86">
        <v>2.96</v>
      </c>
      <c r="F19" s="25">
        <v>2.95</v>
      </c>
      <c r="G19" s="25">
        <v>2.96</v>
      </c>
      <c r="H19" s="25">
        <f aca="true" t="shared" si="0" ref="H8:H43">G19-F19</f>
        <v>0.009999999999999787</v>
      </c>
      <c r="I19" s="44">
        <v>2.96</v>
      </c>
      <c r="J19" s="44">
        <v>3</v>
      </c>
      <c r="K19" s="89">
        <v>18737</v>
      </c>
      <c r="L19" s="89">
        <v>14370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t="shared" si="0"/>
        <v>0</v>
      </c>
      <c r="I20" s="44"/>
      <c r="J20" s="44"/>
      <c r="K20" s="89"/>
      <c r="L20" s="89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89"/>
      <c r="L21" s="89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89"/>
      <c r="L22" s="89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89"/>
      <c r="L23" s="89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89"/>
      <c r="L24" s="89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89"/>
      <c r="L25" s="89"/>
    </row>
    <row r="26" spans="1:12" s="8" customFormat="1" ht="14.25" customHeight="1">
      <c r="A26" s="29" t="s">
        <v>111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89"/>
      <c r="L26" s="89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89"/>
      <c r="L27" s="89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25"/>
      <c r="I28" s="44"/>
      <c r="J28" s="44"/>
      <c r="K28" s="89"/>
      <c r="L28" s="89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89"/>
      <c r="L29" s="89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89"/>
      <c r="L30" s="89"/>
    </row>
    <row r="31" spans="1:12" s="8" customFormat="1" ht="14.25" customHeight="1">
      <c r="A31" s="29" t="s">
        <v>107</v>
      </c>
      <c r="B31" s="80">
        <v>45497</v>
      </c>
      <c r="C31" s="28"/>
      <c r="D31" s="25"/>
      <c r="E31" s="25"/>
      <c r="F31" s="25">
        <v>32</v>
      </c>
      <c r="G31" s="25">
        <v>32</v>
      </c>
      <c r="H31" s="25"/>
      <c r="I31" s="44">
        <v>32</v>
      </c>
      <c r="J31" s="44">
        <v>33.5</v>
      </c>
      <c r="K31" s="89">
        <v>100</v>
      </c>
      <c r="L31" s="89">
        <v>3400</v>
      </c>
    </row>
    <row r="32" spans="1:12" s="8" customFormat="1" ht="14.25" customHeight="1">
      <c r="A32" s="29" t="s">
        <v>113</v>
      </c>
      <c r="B32" s="69">
        <v>45456</v>
      </c>
      <c r="C32" s="28"/>
      <c r="D32" s="25"/>
      <c r="E32" s="25"/>
      <c r="F32" s="25">
        <v>17.47</v>
      </c>
      <c r="G32" s="25">
        <v>17.74</v>
      </c>
      <c r="H32" s="25">
        <f t="shared" si="0"/>
        <v>0.2699999999999996</v>
      </c>
      <c r="I32" s="44">
        <v>18</v>
      </c>
      <c r="J32" s="44">
        <v>23</v>
      </c>
      <c r="K32" s="89">
        <v>14</v>
      </c>
      <c r="L32" s="89">
        <v>344</v>
      </c>
    </row>
    <row r="33" spans="1:12" s="1" customFormat="1" ht="15" customHeight="1">
      <c r="A33" s="31" t="s">
        <v>10</v>
      </c>
      <c r="B33" s="67"/>
      <c r="C33" s="33">
        <f>SUM(C6:C32)</f>
        <v>2280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80">
        <v>45504</v>
      </c>
      <c r="C43" s="88">
        <v>1588097.71</v>
      </c>
      <c r="D43" s="44">
        <v>83</v>
      </c>
      <c r="E43" s="44">
        <v>83</v>
      </c>
      <c r="F43" s="44">
        <v>80</v>
      </c>
      <c r="G43" s="44">
        <v>83</v>
      </c>
      <c r="H43" s="25">
        <f t="shared" si="0"/>
        <v>3</v>
      </c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1588097.71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108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109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2" sqref="F22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2968.74808750104</v>
      </c>
      <c r="C2" s="84">
        <v>2280</v>
      </c>
      <c r="D2" s="84">
        <v>6759.87</v>
      </c>
      <c r="E2" s="83">
        <v>3</v>
      </c>
      <c r="F2" s="16">
        <f>B22</f>
        <v>5743.38128892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717.7484841463904</v>
      </c>
      <c r="C4" s="83">
        <f>SUM(C2:C3)</f>
        <v>2280</v>
      </c>
      <c r="D4" s="83">
        <f>SUM(D2:D3)</f>
        <v>6759.87</v>
      </c>
      <c r="E4" s="83">
        <f>SUM(E2:E3)</f>
        <v>3</v>
      </c>
      <c r="F4" s="16">
        <f>B24</f>
        <v>5844.02912708</v>
      </c>
      <c r="G4" s="5"/>
    </row>
    <row r="7" spans="1:10" ht="15">
      <c r="A7" s="96">
        <v>45504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89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45504</v>
      </c>
      <c r="C11" s="100">
        <v>45503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100</v>
      </c>
      <c r="B13" s="102">
        <v>2968.74808750104</v>
      </c>
      <c r="C13" s="102">
        <v>2967.2585670476697</v>
      </c>
      <c r="D13" s="101">
        <v>1.48952045337046</v>
      </c>
      <c r="H13" s="6"/>
      <c r="I13" s="6"/>
      <c r="J13" s="6"/>
    </row>
    <row r="14" spans="1:10" ht="14.25">
      <c r="A14" s="101" t="s">
        <v>101</v>
      </c>
      <c r="B14" s="102">
        <v>788.2327741935483</v>
      </c>
      <c r="C14" s="103">
        <v>788.2327741935483</v>
      </c>
      <c r="D14" s="101">
        <v>0</v>
      </c>
      <c r="H14" s="6"/>
      <c r="I14" s="6"/>
      <c r="J14" s="6"/>
    </row>
    <row r="15" spans="1:10" ht="14.25">
      <c r="A15" s="101" t="s">
        <v>102</v>
      </c>
      <c r="B15" s="102">
        <v>717.7484841463904</v>
      </c>
      <c r="C15" s="103">
        <v>717.395567748575</v>
      </c>
      <c r="D15" s="101">
        <v>0.35291639781542017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103</v>
      </c>
      <c r="B19" s="105" t="s">
        <v>87</v>
      </c>
      <c r="C19" s="99" t="s">
        <v>65</v>
      </c>
      <c r="D19" s="106" t="s">
        <v>104</v>
      </c>
      <c r="G19" s="4"/>
      <c r="H19" s="6"/>
      <c r="I19" s="6"/>
      <c r="J19" s="6"/>
    </row>
    <row r="20" spans="1:10" ht="14.25">
      <c r="A20" s="101"/>
      <c r="B20" s="100">
        <v>45504</v>
      </c>
      <c r="C20" s="100">
        <v>45503</v>
      </c>
      <c r="D20" s="106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100</v>
      </c>
      <c r="B22" s="107">
        <v>5743.38128892</v>
      </c>
      <c r="C22" s="107">
        <v>5740.49964196</v>
      </c>
      <c r="D22" s="101">
        <v>2.881646959999671</v>
      </c>
      <c r="H22" s="6"/>
      <c r="I22" s="6"/>
      <c r="J22" s="6"/>
    </row>
    <row r="23" spans="1:10" ht="14.25">
      <c r="A23" s="101" t="s">
        <v>101</v>
      </c>
      <c r="B23" s="107">
        <v>100.64783815999999</v>
      </c>
      <c r="C23" s="107">
        <v>100.64783815999999</v>
      </c>
      <c r="D23" s="101">
        <v>0</v>
      </c>
      <c r="H23" s="6"/>
      <c r="I23" s="6"/>
      <c r="J23" s="6"/>
    </row>
    <row r="24" spans="1:10" ht="14.25">
      <c r="A24" s="101" t="s">
        <v>102</v>
      </c>
      <c r="B24" s="107">
        <v>5844.02912708</v>
      </c>
      <c r="C24" s="107">
        <v>5841.14748012</v>
      </c>
      <c r="D24" s="101">
        <v>2.881646959999671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2024-07-31T17:26:57Z</dcterms:modified>
  <cp:category/>
  <cp:version/>
  <cp:contentType/>
  <cp:contentStatus/>
</cp:coreProperties>
</file>