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<sst xmlns="http://schemas.openxmlformats.org/spreadsheetml/2006/main" count="144" uniqueCount="115">
  <si>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</si>
  <si>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</si>
  <si>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</si>
  <si>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</si>
  <si>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</si>
  <si>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</si>
  <si>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</si>
  <si>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</si>
  <si>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</si>
  <si>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</si>
  <si>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</si>
  <si>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</si>
  <si>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</si>
  <si>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</si>
  <si>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</si>
  <si>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</si>
  <si>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</si>
  <si>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</si>
  <si>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</si>
  <si>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</si>
  <si>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</si>
  <si>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</si>
  <si>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</si>
  <si>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</si>
  <si>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</si>
  <si>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</si>
  <si>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</si>
  <si>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</si>
  <si>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</si>
  <si>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</si>
  <si>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</si>
  <si>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</si>
  <si>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</si>
  <si>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</si>
  <si>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</si>
  <si>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</si>
  <si>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</si>
  <si>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</si>
  <si>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</si>
  <si>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</si>
  <si>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</si>
  <si>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</si>
  <si>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</si>
  <si>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</si>
  <si>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</si>
  <si>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</si>
  <si>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</si>
  <si>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</si>
  <si>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</si>
  <si>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</si>
  <si>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</si>
  <si>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</si>
  <si>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</si>
  <si>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</si>
  <si>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</si>
  <si>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</si>
  <si>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</si>
  <si>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</si>
  <si>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</si>
  <si>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</si>
  <si>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</si>
  <si>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</si>
  <si>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</si>
  <si>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</si>
  <si>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</si>
  <si>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</si>
  <si>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</si>
  <si>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</si>
  <si>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</si>
  <si>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</si>
  <si>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</si>
  <si>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</si>
  <si>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</si>
  <si>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</si>
  <si>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</si>
  <si>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</si>
  <si>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</si>
  <si>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</si>
  <si>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</si>
  <si>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</si>
  <si>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</si>
  <si>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</si>
  <si>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</si>
  <si>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</si>
  <si>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</si>
  <si>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</si>
  <si>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</si>
  <si>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</si>
  <si>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</si>
  <si>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</si>
  <si>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</si>
  <si>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</si>
  <si>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</si>
  <si>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</si>
  <si>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</si>
  <si>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</si>
  <si>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</si>
  <si>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</si>
  <si>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</si>
  <si>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</si>
  <si>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</si>
  <si>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</si>
  <si>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</si>
  <si>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</si>
  <si>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</si>
  <si>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</si>
  <si>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</si>
  <si>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</si>
  <si>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</si>
  <si>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</si>
  <si>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</si>
  <si>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</si>
  <si>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One Caribbean Media Limited -*</t>
  </si>
  <si>
    <t>Monday July 29, 2024</t>
  </si>
  <si>
    <t>Goddard Enterprises Limited -*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</si>
</sst>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03"/>
    </sheetView>
  </sheetViews>
  <sheetFormatPr defaultColWidth="9.140625" defaultRowHeight="15"/>
  <cols>
    <col min="1" max="1" width="49.00390625" style="0" bestFit="1" customWidth="1"/>
    <col min="2" max="3" width="9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2.75</v>
      </c>
      <c r="K7" s="89"/>
      <c r="L7" s="89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2.75</v>
      </c>
      <c r="K9" s="89"/>
      <c r="L9" s="89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45488</v>
      </c>
      <c r="C14" s="28"/>
      <c r="D14" s="25"/>
      <c r="E14" s="25"/>
      <c r="F14" s="25">
        <v>7.15</v>
      </c>
      <c r="G14" s="25">
        <v>7.15</v>
      </c>
      <c r="H14" s="25"/>
      <c r="I14" s="44">
        <v>7.2</v>
      </c>
      <c r="J14" s="44"/>
      <c r="K14" s="89">
        <v>12000</v>
      </c>
      <c r="L14" s="89"/>
    </row>
    <row r="15" spans="1:12" s="8" customFormat="1" ht="14.25" customHeight="1">
      <c r="A15" s="29" t="s">
        <v>24</v>
      </c>
      <c r="B15" s="80">
        <v>45502</v>
      </c>
      <c r="C15" s="28">
        <v>540</v>
      </c>
      <c r="D15" s="25">
        <v>2.19</v>
      </c>
      <c r="E15" s="25">
        <v>2.19</v>
      </c>
      <c r="F15" s="25">
        <v>2.19</v>
      </c>
      <c r="G15" s="25">
        <v>2.19</v>
      </c>
      <c r="H15" s="25">
        <f aca="true" t="shared" si="0" ref="H8:H32">G15-F15</f>
        <v>0</v>
      </c>
      <c r="I15" s="44">
        <v>1.95</v>
      </c>
      <c r="J15" s="44">
        <v>2.19</v>
      </c>
      <c r="K15" s="89">
        <v>250</v>
      </c>
      <c r="L15" s="89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 t="shared" si="0"/>
        <v>0</v>
      </c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0.14</v>
      </c>
      <c r="J17" s="44">
        <v>0.18</v>
      </c>
      <c r="K17" s="89">
        <v>38500</v>
      </c>
      <c r="L17" s="89">
        <v>4150</v>
      </c>
    </row>
    <row r="18" spans="1:12" s="8" customFormat="1" ht="14.25" customHeight="1">
      <c r="A18" s="29" t="s">
        <v>111</v>
      </c>
      <c r="B18" s="80">
        <v>45502</v>
      </c>
      <c r="C18" s="85">
        <v>16255</v>
      </c>
      <c r="D18" s="86">
        <v>0.55</v>
      </c>
      <c r="E18" s="86">
        <v>0.55</v>
      </c>
      <c r="F18" s="25">
        <v>0.55</v>
      </c>
      <c r="G18" s="25">
        <v>0.55</v>
      </c>
      <c r="H18" s="25">
        <f t="shared" si="0"/>
        <v>0</v>
      </c>
      <c r="I18" s="44">
        <v>0.5</v>
      </c>
      <c r="J18" s="44">
        <v>0.55</v>
      </c>
      <c r="K18" s="89">
        <v>34159</v>
      </c>
      <c r="L18" s="89">
        <v>218077</v>
      </c>
    </row>
    <row r="19" spans="1:12" s="8" customFormat="1" ht="14.25" customHeight="1">
      <c r="A19" s="29" t="s">
        <v>114</v>
      </c>
      <c r="B19" s="80">
        <v>45497</v>
      </c>
      <c r="C19" s="85"/>
      <c r="D19" s="86"/>
      <c r="E19" s="86"/>
      <c r="F19" s="25">
        <v>2.95</v>
      </c>
      <c r="G19" s="25">
        <v>2.95</v>
      </c>
      <c r="H19" s="25"/>
      <c r="I19" s="44">
        <v>2.95</v>
      </c>
      <c r="J19" s="44">
        <v>3</v>
      </c>
      <c r="K19" s="89">
        <v>12131</v>
      </c>
      <c r="L19" s="89">
        <v>14400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89"/>
      <c r="L20" s="89"/>
    </row>
    <row r="21" spans="1:12" s="8" customFormat="1" ht="14.25" customHeight="1">
      <c r="A21" s="29" t="s">
        <v>105</v>
      </c>
      <c r="B21" s="80">
        <v>45502</v>
      </c>
      <c r="C21" s="28">
        <v>4891</v>
      </c>
      <c r="D21" s="25">
        <v>1.88</v>
      </c>
      <c r="E21" s="25">
        <v>1.88</v>
      </c>
      <c r="F21" s="25">
        <v>1.88</v>
      </c>
      <c r="G21" s="25">
        <v>1.88</v>
      </c>
      <c r="H21" s="25">
        <f t="shared" si="0"/>
        <v>0</v>
      </c>
      <c r="I21" s="44"/>
      <c r="J21" s="44">
        <v>1.88</v>
      </c>
      <c r="K21" s="89"/>
      <c r="L21" s="89">
        <v>4878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>
        <f t="shared" si="0"/>
        <v>0</v>
      </c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>
        <f t="shared" si="0"/>
        <v>0</v>
      </c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>
        <f t="shared" si="0"/>
        <v>0</v>
      </c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>
        <f t="shared" si="0"/>
        <v>0</v>
      </c>
      <c r="I25" s="44"/>
      <c r="J25" s="44"/>
      <c r="K25" s="89"/>
      <c r="L25" s="89"/>
    </row>
    <row r="26" spans="1:12" s="8" customFormat="1" ht="14.25" customHeight="1">
      <c r="A26" s="29" t="s">
        <v>112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108</v>
      </c>
      <c r="B31" s="80">
        <v>45497</v>
      </c>
      <c r="C31" s="28"/>
      <c r="D31" s="25"/>
      <c r="E31" s="25"/>
      <c r="F31" s="25">
        <v>32</v>
      </c>
      <c r="G31" s="25">
        <v>32</v>
      </c>
      <c r="H31" s="25"/>
      <c r="I31" s="44">
        <v>32</v>
      </c>
      <c r="J31" s="44">
        <v>33.5</v>
      </c>
      <c r="K31" s="89">
        <v>100</v>
      </c>
      <c r="L31" s="89">
        <v>3400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17.48</v>
      </c>
      <c r="G32" s="25">
        <v>17.5</v>
      </c>
      <c r="H32" s="25">
        <f t="shared" si="0"/>
        <v>0.019999999999999574</v>
      </c>
      <c r="I32" s="44">
        <v>18</v>
      </c>
      <c r="J32" s="44">
        <v>23</v>
      </c>
      <c r="K32" s="89">
        <v>14</v>
      </c>
      <c r="L32" s="89">
        <v>344</v>
      </c>
    </row>
    <row r="33" spans="1:12" s="1" customFormat="1" ht="15" customHeight="1">
      <c r="A33" s="31" t="s">
        <v>10</v>
      </c>
      <c r="B33" s="67"/>
      <c r="C33" s="33">
        <f>SUM(C6:C32)</f>
        <v>21686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80">
        <v>45498</v>
      </c>
      <c r="C43" s="88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109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110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2966.8143403190165</v>
      </c>
      <c r="C2" s="84">
        <v>21686</v>
      </c>
      <c r="D2" s="84">
        <v>19317.93</v>
      </c>
      <c r="E2" s="83">
        <v>3</v>
      </c>
      <c r="F2" s="16">
        <f>B22</f>
        <v>5739.640234760001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717.289017587607</v>
      </c>
      <c r="C4" s="83">
        <f>SUM(C2:C3)</f>
        <v>21686</v>
      </c>
      <c r="D4" s="83">
        <f>SUM(D2:D3)</f>
        <v>19317.93</v>
      </c>
      <c r="E4" s="83">
        <f>SUM(E2:E3)</f>
        <v>3</v>
      </c>
      <c r="F4" s="16">
        <f>B24</f>
        <v>5840.28807292</v>
      </c>
      <c r="G4" s="5"/>
    </row>
    <row r="7" spans="1:10" ht="15">
      <c r="A7" s="96">
        <v>45502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45502</v>
      </c>
      <c r="C11" s="100">
        <v>45499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2966.8143403190165</v>
      </c>
      <c r="C13" s="102">
        <v>2966.7915913352504</v>
      </c>
      <c r="D13" s="101">
        <v>0.022748983766177844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717.289017587607</v>
      </c>
      <c r="C15" s="103">
        <v>717.285612332264</v>
      </c>
      <c r="D15" s="101">
        <v>0.0034052553429546606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45502</v>
      </c>
      <c r="C20" s="100">
        <v>45499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5739.640234760001</v>
      </c>
      <c r="C22" s="107">
        <v>5739.59622426</v>
      </c>
      <c r="D22" s="101">
        <v>0.044010500000695174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5840.28807292</v>
      </c>
      <c r="C24" s="107">
        <v>5840.24406242</v>
      </c>
      <c r="D24" s="101">
        <v>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2024-07-29T17:41:54Z</dcterms:modified>
  <cp:category/>
  <cp:version/>
  <cp:contentType/>
  <cp:contentStatus/>
</cp:coreProperties>
</file>