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1"/>
  </bookViews>
  <sheets>
    <sheet name="BSE" sheetId="1" r:id="rId1"/>
    <sheet name="ISM" sheetId="2" r:id="rId2"/>
    <sheet name="Summary" sheetId="3" r:id="rId3"/>
  </sheets>
  <definedNames>
    <definedName name="_Hlk25930714" localSheetId="1">'ISM'!$C$54</definedName>
  </definedNames>
  <calcPr fullCalcOnLoad="1"/>
</workbook>
</file>

<file path=xl/sharedStrings.xml><?xml version="1.0" encoding="utf-8"?>
<sst xmlns="http://schemas.openxmlformats.org/spreadsheetml/2006/main" count="144" uniqueCount="114">
  <si>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</si>
  <si>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</si>
  <si>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</si>
  <si>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</si>
  <si>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</si>
  <si>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</si>
  <si>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</si>
  <si>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</si>
  <si>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</si>
  <si>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</si>
  <si>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</si>
  <si>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</si>
  <si>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</si>
  <si>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</si>
  <si>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</si>
  <si>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</si>
  <si>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</si>
  <si>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</si>
  <si>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</si>
  <si>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</si>
  <si>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</si>
  <si>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</si>
  <si>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</si>
  <si>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</si>
  <si>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</si>
  <si>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</si>
  <si>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</si>
  <si>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</si>
  <si>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</si>
  <si>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</si>
  <si>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</si>
  <si>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</si>
  <si>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</si>
  <si>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</si>
  <si>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</si>
  <si>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</si>
  <si>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</si>
  <si>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</si>
  <si>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</si>
  <si>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</si>
  <si>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</si>
  <si>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</si>
  <si>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</si>
  <si>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</si>
  <si>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</si>
  <si>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</si>
  <si>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</si>
  <si>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</si>
  <si>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</si>
  <si>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</si>
  <si>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</si>
  <si>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</si>
  <si>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</si>
  <si>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</si>
  <si>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</si>
  <si>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</si>
  <si>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</si>
  <si>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</si>
  <si>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</si>
  <si>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</si>
  <si>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</si>
  <si>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</si>
  <si>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</si>
  <si>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</si>
  <si>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</si>
  <si>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</si>
  <si>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</si>
  <si>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</si>
  <si>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</si>
  <si>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</si>
  <si>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</si>
  <si>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</si>
  <si>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</si>
  <si>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</si>
  <si>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</si>
  <si>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</si>
  <si>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</si>
  <si>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</si>
  <si>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</si>
  <si>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</si>
  <si>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</si>
  <si>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</si>
  <si>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</si>
  <si>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</si>
  <si>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</si>
  <si>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</si>
  <si>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</si>
  <si>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</si>
  <si>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</si>
  <si>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</si>
  <si>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</si>
  <si>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</si>
  <si>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</si>
  <si>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</si>
  <si>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</si>
  <si>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</si>
  <si>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</si>
  <si>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</si>
  <si>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</si>
  <si>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</si>
  <si>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</si>
  <si>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</si>
  <si>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</si>
  <si>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</si>
  <si>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</si>
  <si>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Insurance Corporation of Barbados Limited</t>
  </si>
  <si>
    <t>Cave Shepherd and Company Limited</t>
  </si>
  <si>
    <t>Emera Deposit Receipt</t>
  </si>
  <si>
    <t>Eppley Caribbean Property Fund SCC - Value Fund -*</t>
  </si>
  <si>
    <t>West India Biscuit Company Limited</t>
  </si>
  <si>
    <t xml:space="preserve">Goddard Enterprises Limited </t>
  </si>
  <si>
    <t>Friday June 7, 2024</t>
  </si>
  <si>
    <t>Golden Acquisition - Eurobond Fixed Rate Unsecured Loan Notes 5.90%</t>
  </si>
  <si>
    <t>Golden Acquisition - Eurobond Fixed Rate Unsecured Loan Notes 5.95%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</si>
</sst>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9"/>
      <color indexed="63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10"/>
      <color theme="1"/>
      <name val="Century Gothic"/>
      <family val="2"/>
    </font>
    <font>
      <b/>
      <sz val="10"/>
      <color rgb="FFFF0000"/>
      <name val="Century Gothic"/>
      <family val="2"/>
    </font>
    <font>
      <sz val="9"/>
      <color rgb="FF212529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/>
    </xf>
    <xf numFmtId="0" fontId="61" fillId="0" borderId="10" xfId="0" applyFont="1" applyFill="1" applyBorder="1" applyAlignment="1">
      <alignment horizontal="right" wrapText="1"/>
    </xf>
    <xf numFmtId="0" fontId="61" fillId="0" borderId="10" xfId="0" applyNumberFormat="1" applyFont="1" applyFill="1" applyBorder="1" applyAlignment="1">
      <alignment horizontal="right" wrapText="1"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1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center" vertical="center"/>
    </xf>
    <xf numFmtId="172" fontId="62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2" fillId="0" borderId="10" xfId="0" applyNumberFormat="1" applyFont="1" applyBorder="1" applyAlignment="1" applyProtection="1">
      <alignment horizontal="center" vertical="center"/>
      <protection/>
    </xf>
    <xf numFmtId="173" fontId="6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zoomScale="115" zoomScaleNormal="115" zoomScalePageLayoutView="0" workbookViewId="0" topLeftCell="A1">
      <selection activeCell="A3" sqref="A3:L3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10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10.00390625" style="0" bestFit="1" customWidth="1"/>
    <col min="12" max="12" width="9.140625" style="0" bestFit="1" customWidth="1"/>
  </cols>
  <sheetData>
    <row r="1" spans="1:12" s="1" customFormat="1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1" customFormat="1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s="1" customFormat="1" ht="14.25">
      <c r="A3" s="103" t="s">
        <v>111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66" t="s">
        <v>6</v>
      </c>
      <c r="I4" s="66" t="s">
        <v>7</v>
      </c>
      <c r="J4" s="66" t="s">
        <v>8</v>
      </c>
      <c r="K4" s="66" t="s">
        <v>93</v>
      </c>
      <c r="L4" s="66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45419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3.1</v>
      </c>
      <c r="K7" s="64"/>
      <c r="L7" s="64">
        <v>18145</v>
      </c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/>
      <c r="K8" s="64"/>
      <c r="L8" s="86"/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2183</v>
      </c>
    </row>
    <row r="10" spans="1:12" s="8" customFormat="1" ht="14.25" customHeight="1">
      <c r="A10" s="31" t="s">
        <v>55</v>
      </c>
      <c r="B10" s="71">
        <v>45408</v>
      </c>
      <c r="C10" s="30"/>
      <c r="D10" s="27"/>
      <c r="E10" s="27"/>
      <c r="F10" s="27">
        <v>0.75</v>
      </c>
      <c r="G10" s="27">
        <v>0.75</v>
      </c>
      <c r="H10" s="27"/>
      <c r="I10" s="46"/>
      <c r="J10" s="46">
        <v>0.75</v>
      </c>
      <c r="K10" s="64"/>
      <c r="L10" s="64">
        <v>611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106</v>
      </c>
      <c r="B14" s="71">
        <v>45441</v>
      </c>
      <c r="C14" s="30"/>
      <c r="D14" s="27"/>
      <c r="E14" s="27"/>
      <c r="F14" s="27">
        <v>7.01</v>
      </c>
      <c r="G14" s="27">
        <v>7.01</v>
      </c>
      <c r="H14" s="27"/>
      <c r="I14" s="46">
        <v>7</v>
      </c>
      <c r="J14" s="46"/>
      <c r="K14" s="64">
        <v>25000</v>
      </c>
      <c r="L14" s="64"/>
    </row>
    <row r="15" spans="1:12" s="8" customFormat="1" ht="14.25" customHeight="1">
      <c r="A15" s="31" t="s">
        <v>24</v>
      </c>
      <c r="B15" s="85">
        <v>45450</v>
      </c>
      <c r="C15" s="30">
        <v>84</v>
      </c>
      <c r="D15" s="27">
        <v>2.2</v>
      </c>
      <c r="E15" s="27">
        <v>2.2</v>
      </c>
      <c r="F15" s="27">
        <v>2.1</v>
      </c>
      <c r="G15" s="27">
        <v>2.2</v>
      </c>
      <c r="H15" s="27">
        <f>G15-F15</f>
        <v>0.10000000000000009</v>
      </c>
      <c r="I15" s="46">
        <v>2.1</v>
      </c>
      <c r="J15" s="46">
        <v>2.2</v>
      </c>
      <c r="K15" s="64">
        <v>11330</v>
      </c>
      <c r="L15" s="64">
        <v>32490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85">
        <v>45450</v>
      </c>
      <c r="C17" s="30">
        <v>4500</v>
      </c>
      <c r="D17" s="27">
        <v>0.15</v>
      </c>
      <c r="E17" s="27">
        <v>0.14</v>
      </c>
      <c r="F17" s="27">
        <v>0.14</v>
      </c>
      <c r="G17" s="27">
        <v>0.14</v>
      </c>
      <c r="H17" s="27">
        <f>G17-F17</f>
        <v>0</v>
      </c>
      <c r="I17" s="46">
        <v>0.14</v>
      </c>
      <c r="J17" s="46">
        <v>0.15</v>
      </c>
      <c r="K17" s="64">
        <v>38500</v>
      </c>
      <c r="L17" s="64">
        <v>2832</v>
      </c>
    </row>
    <row r="18" spans="1:12" s="8" customFormat="1" ht="14.25" customHeight="1">
      <c r="A18" s="31" t="s">
        <v>108</v>
      </c>
      <c r="B18" s="85">
        <v>45450</v>
      </c>
      <c r="C18" s="30">
        <v>4000</v>
      </c>
      <c r="D18" s="27">
        <v>0.5</v>
      </c>
      <c r="E18" s="27">
        <v>0.5</v>
      </c>
      <c r="F18" s="27">
        <v>0.5</v>
      </c>
      <c r="G18" s="27">
        <v>0.5</v>
      </c>
      <c r="H18" s="27">
        <f>G18-F18</f>
        <v>0</v>
      </c>
      <c r="I18" s="46">
        <v>0.5</v>
      </c>
      <c r="J18" s="46">
        <v>0.55</v>
      </c>
      <c r="K18" s="64">
        <v>49702</v>
      </c>
      <c r="L18" s="64">
        <v>115483</v>
      </c>
    </row>
    <row r="19" spans="1:12" s="8" customFormat="1" ht="14.25" customHeight="1">
      <c r="A19" s="31" t="s">
        <v>110</v>
      </c>
      <c r="B19" s="85">
        <v>45449</v>
      </c>
      <c r="C19" s="30"/>
      <c r="D19" s="27"/>
      <c r="E19" s="27"/>
      <c r="F19" s="27">
        <v>3.1</v>
      </c>
      <c r="G19" s="27">
        <v>3.1</v>
      </c>
      <c r="H19" s="27"/>
      <c r="I19" s="46">
        <v>3</v>
      </c>
      <c r="J19" s="46">
        <v>3.1</v>
      </c>
      <c r="K19" s="64">
        <v>5000</v>
      </c>
      <c r="L19" s="64">
        <v>20766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105</v>
      </c>
      <c r="B21" s="85">
        <v>45390</v>
      </c>
      <c r="C21" s="30"/>
      <c r="D21" s="27"/>
      <c r="E21" s="27"/>
      <c r="F21" s="27">
        <v>1.88</v>
      </c>
      <c r="G21" s="27">
        <v>1.88</v>
      </c>
      <c r="H21" s="27"/>
      <c r="I21" s="46"/>
      <c r="J21" s="46">
        <v>1.88</v>
      </c>
      <c r="K21" s="64"/>
      <c r="L21" s="64">
        <v>500</v>
      </c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45352</v>
      </c>
      <c r="C26" s="30"/>
      <c r="D26" s="27"/>
      <c r="E26" s="27"/>
      <c r="F26" s="27">
        <v>1.52</v>
      </c>
      <c r="G26" s="27">
        <v>1.52</v>
      </c>
      <c r="H26" s="27"/>
      <c r="I26" s="46"/>
      <c r="J26" s="46">
        <v>1.53</v>
      </c>
      <c r="K26" s="64"/>
      <c r="L26" s="64">
        <v>110846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86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109</v>
      </c>
      <c r="B31" s="71">
        <v>45442</v>
      </c>
      <c r="C31" s="30"/>
      <c r="D31" s="27"/>
      <c r="E31" s="27"/>
      <c r="F31" s="27">
        <v>34</v>
      </c>
      <c r="G31" s="27">
        <v>34</v>
      </c>
      <c r="H31" s="27"/>
      <c r="I31" s="46"/>
      <c r="J31" s="46">
        <v>34</v>
      </c>
      <c r="K31" s="64"/>
      <c r="L31" s="64">
        <v>4503</v>
      </c>
    </row>
    <row r="32" spans="1:12" s="8" customFormat="1" ht="14.25" customHeight="1">
      <c r="A32" s="31" t="s">
        <v>107</v>
      </c>
      <c r="B32" s="71">
        <v>45441</v>
      </c>
      <c r="C32" s="30"/>
      <c r="D32" s="27"/>
      <c r="E32" s="27"/>
      <c r="F32" s="44">
        <v>17.14</v>
      </c>
      <c r="G32" s="44">
        <v>17.13</v>
      </c>
      <c r="H32" s="44">
        <f>G32-F32</f>
        <v>-0.010000000000001563</v>
      </c>
      <c r="I32" s="46">
        <v>17.62</v>
      </c>
      <c r="J32" s="46">
        <v>23</v>
      </c>
      <c r="K32" s="64">
        <v>29</v>
      </c>
      <c r="L32" s="64">
        <v>279</v>
      </c>
    </row>
    <row r="33" spans="1:12" s="1" customFormat="1" ht="15" customHeight="1">
      <c r="A33" s="33" t="s">
        <v>10</v>
      </c>
      <c r="B33" s="69"/>
      <c r="C33" s="35">
        <f>SUM(C6:C32)</f>
        <v>8584</v>
      </c>
      <c r="D33" s="36"/>
      <c r="E33" s="36"/>
      <c r="F33" s="36" t="s">
        <v>99</v>
      </c>
      <c r="G33" s="36"/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45447</v>
      </c>
      <c r="C43" s="78"/>
      <c r="D43" s="46"/>
      <c r="E43" s="46"/>
      <c r="F43" s="46">
        <v>80</v>
      </c>
      <c r="G43" s="46">
        <v>80</v>
      </c>
      <c r="H43" s="27"/>
      <c r="I43" s="27">
        <v>80</v>
      </c>
      <c r="J43" s="27">
        <v>85.01</v>
      </c>
      <c r="K43" s="74">
        <v>50000</v>
      </c>
      <c r="L43" s="74">
        <v>82684.15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>
        <v>70</v>
      </c>
      <c r="K47" s="74"/>
      <c r="L47" s="74">
        <v>85000</v>
      </c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s="1" customFormat="1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s="1" customFormat="1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s="1" customFormat="1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s="1" customFormat="1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2"/>
  <sheetViews>
    <sheetView tabSelected="1" zoomScale="115" zoomScaleNormal="115" zoomScalePageLayoutView="0" workbookViewId="0" topLeftCell="A1">
      <selection activeCell="A1" sqref="A1:M32"/>
    </sheetView>
  </sheetViews>
  <sheetFormatPr defaultColWidth="9.140625" defaultRowHeight="15"/>
  <cols>
    <col min="1" max="1" width="63.71093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4.25" customHeight="1">
      <c r="A2" s="105" t="s">
        <v>74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4.25" customHeight="1">
      <c r="A3" s="106" t="s">
        <v>111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.75" customHeight="1">
      <c r="A30" s="107" t="s">
        <v>112</v>
      </c>
      <c r="B30" s="63" t="s">
        <v>91</v>
      </c>
      <c r="C30" s="35">
        <v>0</v>
      </c>
      <c r="D30" s="30"/>
      <c r="E30" s="46"/>
      <c r="F30" s="46"/>
      <c r="G30" s="46">
        <v>100</v>
      </c>
      <c r="H30" s="46">
        <v>100</v>
      </c>
      <c r="I30" s="27"/>
      <c r="J30" s="27"/>
      <c r="K30" s="27"/>
      <c r="L30" s="30"/>
      <c r="M30" s="30"/>
    </row>
    <row r="31" spans="1:13" ht="15.75" customHeight="1">
      <c r="A31" s="107" t="s">
        <v>113</v>
      </c>
      <c r="B31" s="63" t="s">
        <v>91</v>
      </c>
      <c r="C31" s="35">
        <v>0</v>
      </c>
      <c r="D31" s="30"/>
      <c r="E31" s="46"/>
      <c r="F31" s="46"/>
      <c r="G31" s="46">
        <v>100</v>
      </c>
      <c r="H31" s="46">
        <v>100</v>
      </c>
      <c r="I31" s="27"/>
      <c r="J31" s="27"/>
      <c r="K31" s="27"/>
      <c r="L31" s="30"/>
      <c r="M31" s="30"/>
    </row>
    <row r="32" spans="1:13" ht="15" customHeight="1">
      <c r="A32" s="42" t="s">
        <v>10</v>
      </c>
      <c r="B32" s="42"/>
      <c r="C32" s="24"/>
      <c r="D32" s="35">
        <f>SUM(D14:D31)</f>
        <v>0</v>
      </c>
      <c r="E32" s="46"/>
      <c r="F32" s="46"/>
      <c r="G32" s="46"/>
      <c r="H32" s="46"/>
      <c r="I32" s="27"/>
      <c r="J32" s="27"/>
      <c r="K32" s="27"/>
      <c r="L32" s="30"/>
      <c r="M32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2990.280001168192</v>
      </c>
      <c r="C2" s="87">
        <v>8584</v>
      </c>
      <c r="D2" s="88">
        <v>2819.8</v>
      </c>
      <c r="E2" s="87">
        <v>4</v>
      </c>
      <c r="F2" s="18">
        <f>B22</f>
        <v>5785.037228200001</v>
      </c>
      <c r="G2" s="5"/>
    </row>
    <row r="3" spans="1:7" ht="14.25">
      <c r="A3" s="14" t="s">
        <v>62</v>
      </c>
      <c r="B3" s="15">
        <f>B14</f>
        <v>788.2327741935483</v>
      </c>
      <c r="C3" s="87">
        <v>0</v>
      </c>
      <c r="D3" s="88">
        <v>0</v>
      </c>
      <c r="E3" s="87">
        <v>0</v>
      </c>
      <c r="F3" s="18">
        <f>B23</f>
        <v>100.64783815999999</v>
      </c>
      <c r="G3" s="5"/>
    </row>
    <row r="4" spans="1:7" ht="14.25">
      <c r="A4" s="14" t="s">
        <v>63</v>
      </c>
      <c r="B4" s="15">
        <f>B15</f>
        <v>722.8700002775694</v>
      </c>
      <c r="C4" s="16">
        <f>SUM(C2:C3)</f>
        <v>8584</v>
      </c>
      <c r="D4" s="17">
        <f>SUM(D2:D3)</f>
        <v>2819.8</v>
      </c>
      <c r="E4" s="16">
        <f>SUM(E2:E3)</f>
        <v>4</v>
      </c>
      <c r="F4" s="18">
        <f>B24</f>
        <v>5885.685066360001</v>
      </c>
      <c r="G4" s="5"/>
    </row>
    <row r="7" spans="1:10" ht="15">
      <c r="A7" s="89">
        <v>45450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0"/>
      <c r="B9" s="91"/>
      <c r="C9" s="91"/>
      <c r="D9" s="91"/>
      <c r="H9" s="6"/>
      <c r="I9" s="6"/>
      <c r="J9" s="6"/>
    </row>
    <row r="10" spans="1:10" ht="14.25">
      <c r="A10" s="90" t="s">
        <v>89</v>
      </c>
      <c r="B10" s="92" t="s">
        <v>64</v>
      </c>
      <c r="C10" s="92" t="s">
        <v>65</v>
      </c>
      <c r="D10" s="92" t="s">
        <v>66</v>
      </c>
      <c r="H10" s="6"/>
      <c r="I10" s="6"/>
      <c r="J10" s="6"/>
    </row>
    <row r="11" spans="1:10" ht="14.25">
      <c r="A11" s="91"/>
      <c r="B11" s="93">
        <v>45450</v>
      </c>
      <c r="C11" s="93">
        <v>45449</v>
      </c>
      <c r="D11" s="92"/>
      <c r="H11" s="6"/>
      <c r="I11" s="6"/>
      <c r="J11" s="6"/>
    </row>
    <row r="12" spans="1:10" ht="14.25">
      <c r="A12" s="91"/>
      <c r="B12" s="91"/>
      <c r="C12" s="91"/>
      <c r="D12" s="91"/>
      <c r="H12" s="6"/>
      <c r="I12" s="6"/>
      <c r="J12" s="6"/>
    </row>
    <row r="13" spans="1:10" ht="14.25">
      <c r="A13" s="94" t="s">
        <v>100</v>
      </c>
      <c r="B13" s="95">
        <v>2990.280001168192</v>
      </c>
      <c r="C13" s="95">
        <v>2908.77029687218</v>
      </c>
      <c r="D13" s="94">
        <v>81.50970429601193</v>
      </c>
      <c r="H13" s="6"/>
      <c r="I13" s="6"/>
      <c r="J13" s="6"/>
    </row>
    <row r="14" spans="1:10" ht="14.25">
      <c r="A14" s="94" t="s">
        <v>101</v>
      </c>
      <c r="B14" s="95">
        <v>788.2327741935483</v>
      </c>
      <c r="C14" s="96">
        <v>788.2327741935483</v>
      </c>
      <c r="D14" s="94">
        <v>0</v>
      </c>
      <c r="H14" s="6"/>
      <c r="I14" s="6"/>
      <c r="J14" s="6"/>
    </row>
    <row r="15" spans="1:10" ht="14.25">
      <c r="A15" s="94" t="s">
        <v>102</v>
      </c>
      <c r="B15" s="95">
        <v>722.8700002775694</v>
      </c>
      <c r="C15" s="96">
        <v>703.495326797964</v>
      </c>
      <c r="D15" s="94">
        <v>19.37467347960535</v>
      </c>
      <c r="H15" s="6"/>
      <c r="I15" s="6"/>
      <c r="J15" s="6"/>
    </row>
    <row r="16" spans="1:10" ht="14.25">
      <c r="A16" s="94"/>
      <c r="B16" s="94"/>
      <c r="C16" s="94"/>
      <c r="D16" s="94"/>
      <c r="H16" s="6"/>
      <c r="I16" s="6"/>
      <c r="J16" s="6"/>
    </row>
    <row r="17" spans="1:10" ht="14.25">
      <c r="A17" s="94"/>
      <c r="B17" s="94"/>
      <c r="C17" s="94"/>
      <c r="D17" s="94"/>
      <c r="H17" s="6"/>
      <c r="I17" s="6"/>
      <c r="J17" s="6"/>
    </row>
    <row r="18" spans="1:10" ht="14.25">
      <c r="A18" s="97"/>
      <c r="B18" s="94"/>
      <c r="C18" s="94"/>
      <c r="D18" s="94"/>
      <c r="H18" s="6"/>
      <c r="I18" s="6"/>
      <c r="J18" s="6"/>
    </row>
    <row r="19" spans="1:10" ht="14.25">
      <c r="A19" s="97" t="s">
        <v>103</v>
      </c>
      <c r="B19" s="98" t="s">
        <v>87</v>
      </c>
      <c r="C19" s="92" t="s">
        <v>65</v>
      </c>
      <c r="D19" s="99" t="s">
        <v>104</v>
      </c>
      <c r="G19" s="4"/>
      <c r="H19" s="6"/>
      <c r="I19" s="6"/>
      <c r="J19" s="6"/>
    </row>
    <row r="20" spans="1:10" ht="14.25">
      <c r="A20" s="94"/>
      <c r="B20" s="93">
        <v>45450</v>
      </c>
      <c r="C20" s="93">
        <v>45449</v>
      </c>
      <c r="D20" s="99"/>
      <c r="H20" s="6"/>
      <c r="I20" s="6"/>
      <c r="J20" s="6"/>
    </row>
    <row r="21" spans="1:10" ht="14.25">
      <c r="A21" s="94"/>
      <c r="B21" s="94"/>
      <c r="C21" s="94"/>
      <c r="D21" s="94"/>
      <c r="H21" s="6"/>
      <c r="I21" s="6"/>
      <c r="J21" s="6"/>
    </row>
    <row r="22" spans="1:10" ht="14.25">
      <c r="A22" s="94" t="s">
        <v>100</v>
      </c>
      <c r="B22" s="100">
        <v>5785.037228200001</v>
      </c>
      <c r="C22" s="100">
        <v>5627.79569645</v>
      </c>
      <c r="D22" s="94">
        <v>157.24153175000083</v>
      </c>
      <c r="H22" s="6"/>
      <c r="I22" s="6"/>
      <c r="J22" s="6"/>
    </row>
    <row r="23" spans="1:10" ht="14.25">
      <c r="A23" s="94" t="s">
        <v>101</v>
      </c>
      <c r="B23" s="100">
        <v>100.64783815999999</v>
      </c>
      <c r="C23" s="100">
        <v>100.64783815999999</v>
      </c>
      <c r="D23" s="94">
        <v>0</v>
      </c>
      <c r="H23" s="6"/>
      <c r="I23" s="6"/>
      <c r="J23" s="6"/>
    </row>
    <row r="24" spans="1:10" ht="14.25">
      <c r="A24" s="94" t="s">
        <v>102</v>
      </c>
      <c r="B24" s="100">
        <v>5885.685066360001</v>
      </c>
      <c r="C24" s="100">
        <v>5728.44353461</v>
      </c>
      <c r="D24" s="94">
        <v>157.24153175000083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2024-06-07T19:18:24Z</dcterms:modified>
  <cp:category/>
  <cp:version/>
  <cp:contentType/>
  <cp:contentStatus/>
</cp:coreProperties>
</file>