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<sst xmlns="http://schemas.openxmlformats.org/spreadsheetml/2006/main" count="144" uniqueCount="114">
  <si>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</si>
  <si>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</si>
  <si>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</si>
  <si>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</si>
  <si>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</si>
  <si>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</si>
  <si>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</si>
  <si>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</si>
  <si>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</si>
  <si>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</si>
  <si>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</si>
  <si>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</si>
  <si>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</si>
  <si>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</si>
  <si>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</si>
  <si>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</si>
  <si>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</si>
  <si>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</si>
  <si>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</si>
  <si>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</si>
  <si>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</si>
  <si>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</si>
  <si>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</si>
  <si>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</si>
  <si>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</si>
  <si>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</si>
  <si>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</si>
  <si>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</si>
  <si>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</si>
  <si>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</si>
  <si>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</si>
  <si>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</si>
  <si>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</si>
  <si>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</si>
  <si>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</si>
  <si>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</si>
  <si>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</si>
  <si>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</si>
  <si>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</si>
  <si>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</si>
  <si>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</si>
  <si>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</si>
  <si>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</si>
  <si>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</si>
  <si>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</si>
  <si>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</si>
  <si>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</si>
  <si>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</si>
  <si>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</si>
  <si>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</si>
  <si>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</si>
  <si>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</si>
  <si>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</si>
  <si>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</si>
  <si>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</si>
  <si>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</si>
  <si>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</si>
  <si>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</si>
  <si>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</si>
  <si>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</si>
  <si>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</si>
  <si>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</si>
  <si>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</si>
  <si>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</si>
  <si>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</si>
  <si>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</si>
  <si>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</si>
  <si>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</si>
  <si>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</si>
  <si>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</si>
  <si>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</si>
  <si>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</si>
  <si>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</si>
  <si>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</si>
  <si>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</si>
  <si>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</si>
  <si>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</si>
  <si>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</si>
  <si>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</si>
  <si>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</si>
  <si>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</si>
  <si>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</si>
  <si>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</si>
  <si>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</si>
  <si>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</si>
  <si>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</si>
  <si>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</si>
  <si>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</si>
  <si>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</si>
  <si>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</si>
  <si>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</si>
  <si>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</si>
  <si>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</si>
  <si>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</si>
  <si>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</si>
  <si>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</si>
  <si>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</si>
  <si>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</si>
  <si>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</si>
  <si>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</si>
  <si>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</si>
  <si>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</si>
  <si>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</si>
  <si>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</si>
  <si>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</si>
  <si>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</si>
  <si>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</si>
  <si>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</si>
  <si>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</si>
  <si>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</si>
  <si>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</si>
  <si>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</si>
  <si>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</si>
  <si>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Friday June 28,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</si>
</sst>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4\June\Market%20Cap%20June%2028,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24 Listings-Cancellations"/>
      <sheetName val="2023 Listings-Cancellations"/>
      <sheetName val="2022 Listings-Cancellations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1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0">
      <selection activeCell="G101" sqref="G10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" customFormat="1" ht="14.25">
      <c r="A3" s="92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0"/>
      <c r="D8" s="44"/>
      <c r="E8" s="44"/>
      <c r="F8" s="44">
        <v>4.5</v>
      </c>
      <c r="G8" s="44">
        <v>4.5</v>
      </c>
      <c r="H8" s="25"/>
      <c r="I8" s="44"/>
      <c r="J8" s="44"/>
      <c r="K8" s="62"/>
      <c r="L8" s="82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62"/>
      <c r="L9" s="62">
        <v>3966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62"/>
      <c r="L10" s="62">
        <v>879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25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1">
        <v>45469</v>
      </c>
      <c r="C15" s="28"/>
      <c r="D15" s="25"/>
      <c r="E15" s="25"/>
      <c r="F15" s="25">
        <v>2.1</v>
      </c>
      <c r="G15" s="25">
        <v>2.1</v>
      </c>
      <c r="H15" s="25"/>
      <c r="I15" s="44">
        <v>1.9</v>
      </c>
      <c r="J15" s="44">
        <v>2.1</v>
      </c>
      <c r="K15" s="62">
        <v>26250</v>
      </c>
      <c r="L15" s="62">
        <v>21694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1">
        <v>45450</v>
      </c>
      <c r="C17" s="28"/>
      <c r="D17" s="25"/>
      <c r="E17" s="25"/>
      <c r="F17" s="25">
        <v>0.14</v>
      </c>
      <c r="G17" s="25">
        <v>0.14</v>
      </c>
      <c r="H17" s="25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112</v>
      </c>
      <c r="B18" s="81">
        <v>45462</v>
      </c>
      <c r="C18" s="86"/>
      <c r="D18" s="87"/>
      <c r="E18" s="87"/>
      <c r="F18" s="25">
        <v>0.55</v>
      </c>
      <c r="G18" s="25">
        <v>0.55</v>
      </c>
      <c r="H18" s="25"/>
      <c r="I18" s="44">
        <v>0.5</v>
      </c>
      <c r="J18" s="44">
        <v>0.55</v>
      </c>
      <c r="K18" s="62">
        <v>49702</v>
      </c>
      <c r="L18" s="62">
        <v>114794</v>
      </c>
    </row>
    <row r="19" spans="1:12" s="8" customFormat="1" ht="14.25" customHeight="1">
      <c r="A19" s="29" t="s">
        <v>109</v>
      </c>
      <c r="B19" s="81">
        <v>45471</v>
      </c>
      <c r="C19" s="86">
        <v>30</v>
      </c>
      <c r="D19" s="87">
        <v>3</v>
      </c>
      <c r="E19" s="87">
        <v>3</v>
      </c>
      <c r="F19" s="25">
        <v>3</v>
      </c>
      <c r="G19" s="25">
        <v>3</v>
      </c>
      <c r="H19" s="25">
        <f aca="true" t="shared" si="0" ref="H7:H31">G19-F19</f>
        <v>0</v>
      </c>
      <c r="I19" s="44">
        <v>2.95</v>
      </c>
      <c r="J19" s="44">
        <v>3</v>
      </c>
      <c r="K19" s="62">
        <v>50000</v>
      </c>
      <c r="L19" s="62">
        <v>4970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 t="shared" si="0"/>
        <v>0</v>
      </c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1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62"/>
      <c r="L21" s="62">
        <v>9972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62"/>
      <c r="L26" s="62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2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108</v>
      </c>
      <c r="B31" s="81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16.38</v>
      </c>
      <c r="G32" s="25">
        <v>16.36</v>
      </c>
      <c r="H32" s="25">
        <f>G32-F32</f>
        <v>-0.019999999999999574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30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45470</v>
      </c>
      <c r="C43" s="89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8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D11" sqref="D11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5" t="s">
        <v>113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5" t="s">
        <v>84</v>
      </c>
      <c r="B5" s="76" t="s">
        <v>77</v>
      </c>
      <c r="C5" s="77">
        <v>0</v>
      </c>
      <c r="D5" s="78"/>
      <c r="E5" s="79"/>
      <c r="F5" s="79"/>
      <c r="G5" s="79">
        <v>0.55</v>
      </c>
      <c r="H5" s="79">
        <v>0.55</v>
      </c>
      <c r="I5" s="25"/>
      <c r="J5" s="25"/>
      <c r="K5" s="25"/>
      <c r="L5" s="28"/>
      <c r="M5" s="28"/>
    </row>
    <row r="6" spans="1:13" ht="14.25" customHeight="1">
      <c r="A6" s="75" t="s">
        <v>88</v>
      </c>
      <c r="B6" s="76" t="s">
        <v>76</v>
      </c>
      <c r="C6" s="77">
        <v>0</v>
      </c>
      <c r="D6" s="78"/>
      <c r="E6" s="79"/>
      <c r="F6" s="79"/>
      <c r="G6" s="79">
        <v>100</v>
      </c>
      <c r="H6" s="79">
        <v>100</v>
      </c>
      <c r="I6" s="25"/>
      <c r="J6" s="25"/>
      <c r="K6" s="25"/>
      <c r="L6" s="28"/>
      <c r="M6" s="28"/>
    </row>
    <row r="7" spans="1:13" ht="14.25" hidden="1">
      <c r="A7" s="75"/>
      <c r="B7" s="76"/>
      <c r="C7" s="77"/>
      <c r="D7" s="78"/>
      <c r="E7" s="79"/>
      <c r="F7" s="79"/>
      <c r="G7" s="79"/>
      <c r="H7" s="79"/>
      <c r="I7" s="25"/>
      <c r="J7" s="25"/>
      <c r="K7" s="25"/>
      <c r="L7" s="28"/>
      <c r="M7" s="28"/>
    </row>
    <row r="8" spans="1:13" ht="14.25">
      <c r="A8" s="75" t="s">
        <v>96</v>
      </c>
      <c r="B8" s="76" t="s">
        <v>76</v>
      </c>
      <c r="C8" s="77">
        <v>0</v>
      </c>
      <c r="D8" s="78"/>
      <c r="E8" s="79"/>
      <c r="F8" s="79"/>
      <c r="G8" s="79">
        <v>1000</v>
      </c>
      <c r="H8" s="79">
        <v>1000</v>
      </c>
      <c r="I8" s="25"/>
      <c r="J8" s="25"/>
      <c r="K8" s="25"/>
      <c r="L8" s="28"/>
      <c r="M8" s="28"/>
    </row>
    <row r="9" spans="1:13" ht="14.25" customHeight="1">
      <c r="A9" s="75" t="s">
        <v>97</v>
      </c>
      <c r="B9" s="76" t="s">
        <v>77</v>
      </c>
      <c r="C9" s="77">
        <v>0</v>
      </c>
      <c r="D9" s="78"/>
      <c r="E9" s="79"/>
      <c r="F9" s="79"/>
      <c r="G9" s="79">
        <v>10</v>
      </c>
      <c r="H9" s="79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3" t="s">
        <v>110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3" t="s">
        <v>111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0" sqref="A10:D24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2899.5627148054436</v>
      </c>
      <c r="C2" s="85">
        <v>30</v>
      </c>
      <c r="D2" s="85">
        <v>90</v>
      </c>
      <c r="E2" s="84">
        <v>1</v>
      </c>
      <c r="F2" s="16">
        <f>B22</f>
        <v>5609.53430585</v>
      </c>
      <c r="G2" s="5"/>
    </row>
    <row r="3" spans="1:7" ht="14.25">
      <c r="A3" s="14" t="s">
        <v>62</v>
      </c>
      <c r="B3" s="15">
        <f>B14</f>
        <v>788.2327741935483</v>
      </c>
      <c r="C3" s="84">
        <v>0</v>
      </c>
      <c r="D3" s="84">
        <v>0</v>
      </c>
      <c r="E3" s="84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701.3077579920001</v>
      </c>
      <c r="C4" s="84">
        <f>SUM(C2:C3)</f>
        <v>30</v>
      </c>
      <c r="D4" s="84">
        <f>SUM(D2:D3)</f>
        <v>90</v>
      </c>
      <c r="E4" s="84">
        <f>SUM(E2:E3)</f>
        <v>1</v>
      </c>
      <c r="F4" s="16">
        <f>B24</f>
        <v>5710.18214401</v>
      </c>
      <c r="G4" s="5"/>
    </row>
    <row r="7" spans="1:10" ht="15">
      <c r="A7" s="96">
        <v>45471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7"/>
      <c r="B9" s="98"/>
      <c r="C9" s="98"/>
      <c r="D9" s="98"/>
      <c r="H9" s="6"/>
      <c r="I9" s="6"/>
      <c r="J9" s="6"/>
    </row>
    <row r="10" spans="1:10" ht="14.25">
      <c r="A10" s="97" t="s">
        <v>89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4.25">
      <c r="A11" s="98"/>
      <c r="B11" s="100">
        <v>45471</v>
      </c>
      <c r="C11" s="100">
        <v>45470</v>
      </c>
      <c r="D11" s="99"/>
      <c r="H11" s="6"/>
      <c r="I11" s="6"/>
      <c r="J11" s="6"/>
    </row>
    <row r="12" spans="1:10" ht="14.25">
      <c r="A12" s="98"/>
      <c r="B12" s="98"/>
      <c r="C12" s="98"/>
      <c r="D12" s="98"/>
      <c r="H12" s="6"/>
      <c r="I12" s="6"/>
      <c r="J12" s="6"/>
    </row>
    <row r="13" spans="1:10" ht="14.25">
      <c r="A13" s="101" t="s">
        <v>100</v>
      </c>
      <c r="B13" s="102">
        <v>2899.5627148054436</v>
      </c>
      <c r="C13" s="102">
        <v>2899.58446378921</v>
      </c>
      <c r="D13" s="101">
        <v>-0.021748983766428864</v>
      </c>
      <c r="H13" s="6"/>
      <c r="I13" s="6"/>
      <c r="J13" s="6"/>
    </row>
    <row r="14" spans="1:10" ht="14.25">
      <c r="A14" s="101" t="s">
        <v>101</v>
      </c>
      <c r="B14" s="102">
        <v>788.2327741935483</v>
      </c>
      <c r="C14" s="103">
        <v>788.2327741935483</v>
      </c>
      <c r="D14" s="101">
        <v>0</v>
      </c>
      <c r="H14" s="6"/>
      <c r="I14" s="6"/>
      <c r="J14" s="6"/>
    </row>
    <row r="15" spans="1:10" ht="14.25">
      <c r="A15" s="101" t="s">
        <v>102</v>
      </c>
      <c r="B15" s="102">
        <v>701.3077579920001</v>
      </c>
      <c r="C15" s="103">
        <v>701.315163232027</v>
      </c>
      <c r="D15" s="101">
        <v>-0.0074052400268556084</v>
      </c>
      <c r="H15" s="6"/>
      <c r="I15" s="6"/>
      <c r="J15" s="6"/>
    </row>
    <row r="16" spans="1:10" ht="14.25">
      <c r="A16" s="101"/>
      <c r="B16" s="101"/>
      <c r="C16" s="101"/>
      <c r="D16" s="101"/>
      <c r="H16" s="6"/>
      <c r="I16" s="6"/>
      <c r="J16" s="6"/>
    </row>
    <row r="17" spans="1:10" ht="14.25">
      <c r="A17" s="101"/>
      <c r="B17" s="101"/>
      <c r="C17" s="101"/>
      <c r="D17" s="101"/>
      <c r="H17" s="6"/>
      <c r="I17" s="6"/>
      <c r="J17" s="6"/>
    </row>
    <row r="18" spans="1:10" ht="14.25">
      <c r="A18" s="104"/>
      <c r="B18" s="101"/>
      <c r="C18" s="101"/>
      <c r="D18" s="101"/>
      <c r="H18" s="6"/>
      <c r="I18" s="6"/>
      <c r="J18" s="6"/>
    </row>
    <row r="19" spans="1:10" ht="14.25">
      <c r="A19" s="104" t="s">
        <v>103</v>
      </c>
      <c r="B19" s="105" t="s">
        <v>87</v>
      </c>
      <c r="C19" s="99" t="s">
        <v>65</v>
      </c>
      <c r="D19" s="106" t="s">
        <v>104</v>
      </c>
      <c r="G19" s="4"/>
      <c r="H19" s="6"/>
      <c r="I19" s="6"/>
      <c r="J19" s="6"/>
    </row>
    <row r="20" spans="1:10" ht="14.25">
      <c r="A20" s="101"/>
      <c r="B20" s="100">
        <v>45471</v>
      </c>
      <c r="C20" s="100">
        <v>45470</v>
      </c>
      <c r="D20" s="106"/>
      <c r="H20" s="6"/>
      <c r="I20" s="6"/>
      <c r="J20" s="6"/>
    </row>
    <row r="21" spans="1:10" ht="14.25">
      <c r="A21" s="101"/>
      <c r="B21" s="101"/>
      <c r="C21" s="101"/>
      <c r="D21" s="101"/>
      <c r="H21" s="6"/>
      <c r="I21" s="6"/>
      <c r="J21" s="6"/>
    </row>
    <row r="22" spans="1:10" ht="14.25">
      <c r="A22" s="101" t="s">
        <v>100</v>
      </c>
      <c r="B22" s="107">
        <v>5609.53430585</v>
      </c>
      <c r="C22" s="107">
        <v>5609.57831635</v>
      </c>
      <c r="D22" s="101">
        <v>-0.04401049999978568</v>
      </c>
      <c r="H22" s="6"/>
      <c r="I22" s="6"/>
      <c r="J22" s="6"/>
    </row>
    <row r="23" spans="1:10" ht="14.25">
      <c r="A23" s="101" t="s">
        <v>101</v>
      </c>
      <c r="B23" s="107">
        <v>100.64783815999999</v>
      </c>
      <c r="C23" s="107">
        <v>100.64783815999999</v>
      </c>
      <c r="D23" s="101">
        <v>0</v>
      </c>
      <c r="H23" s="6"/>
      <c r="I23" s="6"/>
      <c r="J23" s="6"/>
    </row>
    <row r="24" spans="1:10" ht="14.25">
      <c r="A24" s="101" t="s">
        <v>102</v>
      </c>
      <c r="B24" s="107">
        <v>5710.18214401</v>
      </c>
      <c r="C24" s="107">
        <v>5710.22615451</v>
      </c>
      <c r="D24" s="101">
        <v>-0.04401049999978568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2024-06-28T18:01:42Z</dcterms:modified>
  <cp:category/>
  <cp:version/>
  <cp:contentType/>
  <cp:contentStatus/>
</cp:coreProperties>
</file>