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<sst xmlns="http://schemas.openxmlformats.org/spreadsheetml/2006/main" count="141" uniqueCount="112">
  <si>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</si>
  <si>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</si>
  <si>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</si>
  <si>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</si>
  <si>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</si>
  <si>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</si>
  <si>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</si>
  <si>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</si>
  <si>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</si>
  <si>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</si>
  <si>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</si>
  <si>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</si>
  <si>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</si>
  <si>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</si>
  <si>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</si>
  <si>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</si>
  <si>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</si>
  <si>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</si>
  <si>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</si>
  <si>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</si>
  <si>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</si>
  <si>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</si>
  <si>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</si>
  <si>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</si>
  <si>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</si>
  <si>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</si>
  <si>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</si>
  <si>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</si>
  <si>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</si>
  <si>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</si>
  <si>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</si>
  <si>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</si>
  <si>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</si>
  <si>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</si>
  <si>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</si>
  <si>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</si>
  <si>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</si>
  <si>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</si>
  <si>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</si>
  <si>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</si>
  <si>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</si>
  <si>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</si>
  <si>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</si>
  <si>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</si>
  <si>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</si>
  <si>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</si>
  <si>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</si>
  <si>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</si>
  <si>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</si>
  <si>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</si>
  <si>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</si>
  <si>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</si>
  <si>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</si>
  <si>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</si>
  <si>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</si>
  <si>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</si>
  <si>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</si>
  <si>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</si>
  <si>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</si>
  <si>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</si>
  <si>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</si>
  <si>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</si>
  <si>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</si>
  <si>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</si>
  <si>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</si>
  <si>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</si>
  <si>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</si>
  <si>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</si>
  <si>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</si>
  <si>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</si>
  <si>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</si>
  <si>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</si>
  <si>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</si>
  <si>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</si>
  <si>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</si>
  <si>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</si>
  <si>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</si>
  <si>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</si>
  <si>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</si>
  <si>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</si>
  <si>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</si>
  <si>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</si>
  <si>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</si>
  <si>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</si>
  <si>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</si>
  <si>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</si>
  <si>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</si>
  <si>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</si>
  <si>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</si>
  <si>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</si>
  <si>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</si>
  <si>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</si>
  <si>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</si>
  <si>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</si>
  <si>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</si>
  <si>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</si>
  <si>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</si>
  <si>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</si>
  <si>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</si>
  <si>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</si>
  <si>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</si>
  <si>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</si>
  <si>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</si>
  <si>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</si>
  <si>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</si>
  <si>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</si>
  <si>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</si>
  <si>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</si>
  <si>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</si>
  <si>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</si>
  <si>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</si>
  <si>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Wednesday January 24,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</si>
</sst>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5.71093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45315</v>
      </c>
      <c r="C14" s="30">
        <v>56975</v>
      </c>
      <c r="D14" s="27">
        <v>5.26</v>
      </c>
      <c r="E14" s="27">
        <v>5</v>
      </c>
      <c r="F14" s="27">
        <v>5.8</v>
      </c>
      <c r="G14" s="27">
        <v>5.09</v>
      </c>
      <c r="H14" s="27">
        <f>G14-F14</f>
        <v>-0.71</v>
      </c>
      <c r="I14" s="46">
        <v>5</v>
      </c>
      <c r="J14" s="46"/>
      <c r="K14" s="64">
        <v>15620</v>
      </c>
      <c r="L14" s="64"/>
    </row>
    <row r="15" spans="1:12" s="8" customFormat="1" ht="14.25" customHeight="1">
      <c r="A15" s="31" t="s">
        <v>24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2.1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66306</v>
      </c>
    </row>
    <row r="18" spans="1:12" s="8" customFormat="1" ht="14.25" customHeight="1">
      <c r="A18" s="31" t="s">
        <v>109</v>
      </c>
      <c r="B18" s="85">
        <v>45315</v>
      </c>
      <c r="C18" s="30">
        <v>26715</v>
      </c>
      <c r="D18" s="27">
        <v>0.5</v>
      </c>
      <c r="E18" s="27">
        <v>0.41</v>
      </c>
      <c r="F18" s="27">
        <v>0.5</v>
      </c>
      <c r="G18" s="27">
        <v>0.5</v>
      </c>
      <c r="H18" s="27">
        <f>G18-F18</f>
        <v>0</v>
      </c>
      <c r="I18" s="46">
        <v>0.4</v>
      </c>
      <c r="J18" s="86">
        <v>0.4</v>
      </c>
      <c r="K18" s="64">
        <v>2000</v>
      </c>
      <c r="L18" s="64">
        <v>2000</v>
      </c>
    </row>
    <row r="19" spans="1:12" s="8" customFormat="1" ht="14.25" customHeight="1">
      <c r="A19" s="31" t="s">
        <v>103</v>
      </c>
      <c r="B19" s="85">
        <v>45315</v>
      </c>
      <c r="C19" s="30">
        <v>24206</v>
      </c>
      <c r="D19" s="27">
        <v>3.1</v>
      </c>
      <c r="E19" s="27">
        <v>2.6</v>
      </c>
      <c r="F19" s="27">
        <v>3.14</v>
      </c>
      <c r="G19" s="27">
        <v>3</v>
      </c>
      <c r="H19" s="27">
        <f>G19-F19</f>
        <v>-0.14000000000000012</v>
      </c>
      <c r="I19" s="46">
        <v>2.12</v>
      </c>
      <c r="J19" s="46">
        <v>3.15</v>
      </c>
      <c r="K19" s="64">
        <v>140</v>
      </c>
      <c r="L19" s="64">
        <v>10511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45310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161394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45314</v>
      </c>
      <c r="C32" s="30"/>
      <c r="D32" s="27"/>
      <c r="E32" s="27"/>
      <c r="F32" s="27">
        <v>23</v>
      </c>
      <c r="G32" s="27">
        <v>17.63</v>
      </c>
      <c r="H32" s="27">
        <f>G32-F32</f>
        <v>-5.370000000000001</v>
      </c>
      <c r="I32" s="46">
        <v>20.75</v>
      </c>
      <c r="J32" s="46">
        <v>23</v>
      </c>
      <c r="K32" s="64">
        <v>10</v>
      </c>
      <c r="L32" s="64">
        <v>419</v>
      </c>
    </row>
    <row r="33" spans="1:12" s="1" customFormat="1" ht="15" customHeight="1">
      <c r="A33" s="33" t="s">
        <v>10</v>
      </c>
      <c r="B33" s="69"/>
      <c r="C33" s="35">
        <f>SUM(C6:C32)</f>
        <v>107896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45309</v>
      </c>
      <c r="C43" s="78"/>
      <c r="D43" s="46"/>
      <c r="E43" s="46"/>
      <c r="F43" s="46">
        <v>85.01</v>
      </c>
      <c r="G43" s="46">
        <v>85.01</v>
      </c>
      <c r="H43" s="27"/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2715.29473285798</v>
      </c>
      <c r="C2" s="16">
        <v>107896</v>
      </c>
      <c r="D2" s="17">
        <v>376199.35</v>
      </c>
      <c r="E2" s="16">
        <v>16</v>
      </c>
      <c r="F2" s="18">
        <f>B22</f>
        <v>5252.49051718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657.6918296979221</v>
      </c>
      <c r="C4" s="16">
        <f>SUM(C2:C3)</f>
        <v>107896</v>
      </c>
      <c r="D4" s="17">
        <f>SUM(D2:D3)</f>
        <v>376199.35</v>
      </c>
      <c r="E4" s="16">
        <f>SUM(E2:E3)</f>
        <v>16</v>
      </c>
      <c r="F4" s="18">
        <f>B24</f>
        <v>5354.462669</v>
      </c>
      <c r="G4" s="5"/>
    </row>
    <row r="7" spans="1:10" ht="15">
      <c r="A7" s="87">
        <v>45315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45315</v>
      </c>
      <c r="C11" s="91">
        <v>45314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2715.29473285798</v>
      </c>
      <c r="C13" s="93">
        <v>2744.72461651851</v>
      </c>
      <c r="D13" s="92">
        <v>-29.429883660530322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657.6918296979221</v>
      </c>
      <c r="C15" s="94">
        <v>664.6852157889309</v>
      </c>
      <c r="D15" s="92">
        <v>-6.9933860910088015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45315</v>
      </c>
      <c r="C20" s="91">
        <v>45314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5252.49051718</v>
      </c>
      <c r="C22" s="98">
        <v>5309.4257307</v>
      </c>
      <c r="D22" s="92">
        <v>-56.93521351999971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5354.462669</v>
      </c>
      <c r="C24" s="98">
        <v>5411.397882519999</v>
      </c>
      <c r="D24" s="92">
        <v>-56.93521351999971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2024-01-24T17:21:04Z</dcterms:modified>
  <cp:category/>
  <cp:version/>
  <cp:contentType/>
  <cp:contentStatus/>
</cp:coreProperties>
</file>