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<sst xmlns="http://schemas.openxmlformats.org/spreadsheetml/2006/main" count="141" uniqueCount="114">
  <si>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</si>
  <si>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</si>
  <si>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</si>
  <si>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</si>
  <si>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</si>
  <si>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</si>
  <si>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</si>
  <si>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</si>
  <si>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</si>
  <si>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</si>
  <si>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</si>
  <si>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</si>
  <si>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</si>
  <si>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</si>
  <si>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</si>
  <si>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</si>
  <si>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</si>
  <si>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</si>
  <si>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</si>
  <si>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</si>
  <si>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</si>
  <si>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</si>
  <si>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</si>
  <si>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</si>
  <si>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</si>
  <si>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</si>
  <si>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</si>
  <si>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</si>
  <si>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</si>
  <si>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</si>
  <si>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</si>
  <si>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</si>
  <si>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</si>
  <si>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</si>
  <si>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</si>
  <si>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</si>
  <si>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</si>
  <si>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</si>
  <si>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</si>
  <si>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</si>
  <si>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</si>
  <si>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</si>
  <si>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</si>
  <si>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</si>
  <si>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</si>
  <si>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</si>
  <si>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</si>
  <si>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</si>
  <si>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</si>
  <si>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</si>
  <si>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</si>
  <si>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</si>
  <si>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</si>
  <si>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</si>
  <si>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</si>
  <si>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</si>
  <si>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</si>
  <si>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</si>
  <si>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</si>
  <si>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</si>
  <si>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</si>
  <si>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</si>
  <si>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</si>
  <si>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</si>
  <si>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</si>
  <si>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</si>
  <si>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</si>
  <si>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</si>
  <si>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</si>
  <si>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</si>
  <si>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</si>
  <si>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</si>
  <si>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</si>
  <si>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</si>
  <si>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</si>
  <si>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</si>
  <si>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</si>
  <si>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</si>
  <si>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</si>
  <si>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</si>
  <si>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</si>
  <si>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</si>
  <si>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</si>
  <si>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</si>
  <si>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</si>
  <si>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</si>
  <si>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</si>
  <si>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</si>
  <si>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</si>
  <si>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</si>
  <si>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</si>
  <si>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</si>
  <si>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</si>
  <si>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</si>
  <si>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</si>
  <si>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</si>
  <si>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</si>
  <si>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</si>
  <si>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</si>
  <si>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</si>
  <si>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</si>
  <si>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Insurance Corporation of Barbados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</si>
  <si>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</si>
  <si>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</si>
  <si>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</si>
  <si>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</si>
  <si>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</si>
  <si>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</si>
  <si>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</si>
  <si>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</t>
  </si>
  <si>
    <t xml:space="preserve"> Composite</t>
  </si>
  <si>
    <t>FirstCaribbean International Bank -*</t>
  </si>
  <si>
    <t>Eppley Caribbean Property Fund SCC - Value Fund</t>
  </si>
  <si>
    <t>Friday December 22,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</si>
</sst>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102</v>
      </c>
      <c r="B14" s="71">
        <v>45281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1110</v>
      </c>
    </row>
    <row r="15" spans="1:12" s="8" customFormat="1" ht="14.25" customHeight="1">
      <c r="A15" s="31" t="s">
        <v>111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50263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36644</v>
      </c>
    </row>
    <row r="18" spans="1:12" s="8" customFormat="1" ht="14.25" customHeight="1">
      <c r="A18" s="31" t="s">
        <v>112</v>
      </c>
      <c r="B18" s="85">
        <v>45278</v>
      </c>
      <c r="C18" s="30"/>
      <c r="D18" s="27"/>
      <c r="E18" s="27"/>
      <c r="F18" s="27">
        <v>0.52</v>
      </c>
      <c r="G18" s="27">
        <v>0.52</v>
      </c>
      <c r="H18" s="27"/>
      <c r="I18" s="46">
        <v>0.52</v>
      </c>
      <c r="J18" s="86">
        <v>0.54</v>
      </c>
      <c r="K18" s="64">
        <v>2580</v>
      </c>
      <c r="L18" s="64">
        <v>8427</v>
      </c>
    </row>
    <row r="19" spans="1:12" s="8" customFormat="1" ht="14.25" customHeight="1">
      <c r="A19" s="31" t="s">
        <v>104</v>
      </c>
      <c r="B19" s="85">
        <v>45282</v>
      </c>
      <c r="C19" s="30">
        <v>12000</v>
      </c>
      <c r="D19" s="27">
        <v>3.14</v>
      </c>
      <c r="E19" s="27">
        <v>3.14</v>
      </c>
      <c r="F19" s="27">
        <v>3.14</v>
      </c>
      <c r="G19" s="27">
        <v>3.14</v>
      </c>
      <c r="H19" s="27">
        <f>G19-F19</f>
        <v>0</v>
      </c>
      <c r="I19" s="46">
        <v>3.1</v>
      </c>
      <c r="J19" s="46">
        <v>3.15</v>
      </c>
      <c r="K19" s="64">
        <v>557</v>
      </c>
      <c r="L19" s="64">
        <v>14171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101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1.86</v>
      </c>
      <c r="J21" s="46"/>
      <c r="K21" s="64">
        <v>3000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45282</v>
      </c>
      <c r="C31" s="30">
        <v>300</v>
      </c>
      <c r="D31" s="27">
        <v>34</v>
      </c>
      <c r="E31" s="27">
        <v>34</v>
      </c>
      <c r="F31" s="27">
        <v>34.5</v>
      </c>
      <c r="G31" s="27">
        <v>34</v>
      </c>
      <c r="H31" s="27">
        <f>G31-F31</f>
        <v>-0.5</v>
      </c>
      <c r="I31" s="46">
        <v>32</v>
      </c>
      <c r="J31" s="46">
        <v>34</v>
      </c>
      <c r="K31" s="64">
        <v>16</v>
      </c>
      <c r="L31" s="64">
        <v>3200</v>
      </c>
    </row>
    <row r="32" spans="1:12" s="8" customFormat="1" ht="14.25" customHeight="1">
      <c r="A32" s="31" t="s">
        <v>103</v>
      </c>
      <c r="B32" s="71">
        <v>45257</v>
      </c>
      <c r="C32" s="30"/>
      <c r="D32" s="27"/>
      <c r="E32" s="27"/>
      <c r="F32" s="27">
        <v>18.05</v>
      </c>
      <c r="G32" s="27">
        <v>18.14</v>
      </c>
      <c r="H32" s="27">
        <f>G32-F32</f>
        <v>0.08999999999999986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12300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2759.06264935087</v>
      </c>
      <c r="C2" s="16">
        <v>12300</v>
      </c>
      <c r="D2" s="17">
        <v>47880</v>
      </c>
      <c r="E2" s="16">
        <v>2</v>
      </c>
      <c r="F2" s="18">
        <f>B22</f>
        <v>5336.5950047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668.0910420956973</v>
      </c>
      <c r="C4" s="16">
        <f>SUM(C2:C3)</f>
        <v>12300</v>
      </c>
      <c r="D4" s="17">
        <f>SUM(D2:D3)</f>
        <v>47880</v>
      </c>
      <c r="E4" s="16">
        <f>SUM(E2:E3)</f>
        <v>2</v>
      </c>
      <c r="F4" s="18">
        <f>B24</f>
        <v>5438.567156519999</v>
      </c>
      <c r="G4" s="5"/>
    </row>
    <row r="7" spans="1:10" ht="15">
      <c r="A7" s="87">
        <v>45282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45282</v>
      </c>
      <c r="C11" s="91">
        <v>45281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105</v>
      </c>
      <c r="B13" s="93">
        <v>2759.06264935087</v>
      </c>
      <c r="C13" s="93">
        <v>2759.740724684771</v>
      </c>
      <c r="D13" s="92">
        <v>-0.6780753339012335</v>
      </c>
      <c r="H13" s="6"/>
      <c r="I13" s="6"/>
      <c r="J13" s="6"/>
    </row>
    <row r="14" spans="1:10" ht="14.25">
      <c r="A14" s="92" t="s">
        <v>106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107</v>
      </c>
      <c r="B15" s="93">
        <v>668.0910420956973</v>
      </c>
      <c r="C15" s="94">
        <v>668.252155540265</v>
      </c>
      <c r="D15" s="92">
        <v>-0.16111344456771803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108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45282</v>
      </c>
      <c r="C20" s="91">
        <v>45281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105</v>
      </c>
      <c r="B22" s="98">
        <v>5336.5950047</v>
      </c>
      <c r="C22" s="98">
        <v>5337.90654195</v>
      </c>
      <c r="D22" s="92">
        <v>-1.3115372500005833</v>
      </c>
      <c r="H22" s="6"/>
      <c r="I22" s="6"/>
      <c r="J22" s="6"/>
    </row>
    <row r="23" spans="1:10" ht="14.25">
      <c r="A23" s="92" t="s">
        <v>106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110</v>
      </c>
      <c r="B24" s="98">
        <v>5438.567156519999</v>
      </c>
      <c r="C24" s="98">
        <v>5439.87869377</v>
      </c>
      <c r="D24" s="92">
        <v>-1.3115372500005833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2023-12-22T17:35:14Z</dcterms:modified>
  <cp:category/>
  <cp:version/>
  <cp:contentType/>
  <cp:contentStatus/>
</cp:coreProperties>
</file>