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<sst xmlns="http://schemas.openxmlformats.org/spreadsheetml/2006/main" count="141" uniqueCount="112">
  <si>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</si>
  <si>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</si>
  <si>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</si>
  <si>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</si>
  <si>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</si>
  <si>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</si>
  <si>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</si>
  <si>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</si>
  <si>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</si>
  <si>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</si>
  <si>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</si>
  <si>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</si>
  <si>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</si>
  <si>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</si>
  <si>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</si>
  <si>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</si>
  <si>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</si>
  <si>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</si>
  <si>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</si>
  <si>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</si>
  <si>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</si>
  <si>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</si>
  <si>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</si>
  <si>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</si>
  <si>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</si>
  <si>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</si>
  <si>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</si>
  <si>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</si>
  <si>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</si>
  <si>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</si>
  <si>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</si>
  <si>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</si>
  <si>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</si>
  <si>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</si>
  <si>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</si>
  <si>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</si>
  <si>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</si>
  <si>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</si>
  <si>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</si>
  <si>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</si>
  <si>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</si>
  <si>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</si>
  <si>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</si>
  <si>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</si>
  <si>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</si>
  <si>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</si>
  <si>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</si>
  <si>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</si>
  <si>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</si>
  <si>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</si>
  <si>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</si>
  <si>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</si>
  <si>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</si>
  <si>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</si>
  <si>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</si>
  <si>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</si>
  <si>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</si>
  <si>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</si>
  <si>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</si>
  <si>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</si>
  <si>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</si>
  <si>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</si>
  <si>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</si>
  <si>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</si>
  <si>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</si>
  <si>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</si>
  <si>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</si>
  <si>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</si>
  <si>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</si>
  <si>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</si>
  <si>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</si>
  <si>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</si>
  <si>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</si>
  <si>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</si>
  <si>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</si>
  <si>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</si>
  <si>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</si>
  <si>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</si>
  <si>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</si>
  <si>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</si>
  <si>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</si>
  <si>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</si>
  <si>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</si>
  <si>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</si>
  <si>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</si>
  <si>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</si>
  <si>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</si>
  <si>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</si>
  <si>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</si>
  <si>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</si>
  <si>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</si>
  <si>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</si>
  <si>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</si>
  <si>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</si>
  <si>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</si>
  <si>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</si>
  <si>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</si>
  <si>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</si>
  <si>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</si>
  <si>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</si>
  <si>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</si>
  <si>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</si>
  <si>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</si>
  <si>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</si>
  <si>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</si>
  <si>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</si>
  <si>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Goddard Enterprises Limited -*</t>
  </si>
  <si>
    <t>Insurance Corporation of Barbados Limited</t>
  </si>
  <si>
    <t>Emera Deposit Receipt</t>
  </si>
  <si>
    <t>Cave Shepherd and Company Limited</t>
  </si>
  <si>
    <t>Eppley Caribbean Property Fund SCC - Value Fund -*</t>
  </si>
  <si>
    <t>Thursday August 31,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</si>
</sst>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7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20942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109</v>
      </c>
      <c r="B14" s="74">
        <v>45167</v>
      </c>
      <c r="C14" s="25"/>
      <c r="D14" s="27"/>
      <c r="E14" s="27"/>
      <c r="F14" s="27">
        <v>5.5</v>
      </c>
      <c r="G14" s="27">
        <v>5.5</v>
      </c>
      <c r="H14" s="27"/>
      <c r="I14" s="82">
        <v>5.3</v>
      </c>
      <c r="J14" s="82">
        <v>5.5</v>
      </c>
      <c r="K14" s="66">
        <v>2000</v>
      </c>
      <c r="L14" s="66">
        <v>11500</v>
      </c>
    </row>
    <row r="15" spans="1:12" s="1" customFormat="1" ht="14.25" customHeight="1">
      <c r="A15" s="31" t="s">
        <v>24</v>
      </c>
      <c r="B15" s="76">
        <v>45163</v>
      </c>
      <c r="C15" s="30"/>
      <c r="D15" s="26"/>
      <c r="E15" s="26"/>
      <c r="F15" s="27">
        <v>1.8</v>
      </c>
      <c r="G15" s="27">
        <v>1.8</v>
      </c>
      <c r="H15" s="44"/>
      <c r="I15" s="82">
        <v>1.7</v>
      </c>
      <c r="J15" s="82">
        <v>1.8</v>
      </c>
      <c r="K15" s="66">
        <v>1506</v>
      </c>
      <c r="L15" s="66">
        <v>828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45160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0.18</v>
      </c>
      <c r="K17" s="65">
        <v>5444</v>
      </c>
      <c r="L17" s="65">
        <v>30000</v>
      </c>
    </row>
    <row r="18" spans="1:12" s="1" customFormat="1" ht="14.25" customHeight="1">
      <c r="A18" s="23" t="s">
        <v>110</v>
      </c>
      <c r="B18" s="78">
        <v>45169</v>
      </c>
      <c r="C18" s="30">
        <v>2000</v>
      </c>
      <c r="D18" s="27">
        <v>0.52</v>
      </c>
      <c r="E18" s="27">
        <v>0.52</v>
      </c>
      <c r="F18" s="27">
        <v>0.56</v>
      </c>
      <c r="G18" s="27">
        <v>0.52</v>
      </c>
      <c r="H18" s="27">
        <f>G18-F18</f>
        <v>-0.040000000000000036</v>
      </c>
      <c r="I18" s="82">
        <v>0.52</v>
      </c>
      <c r="J18" s="83">
        <v>0.56</v>
      </c>
      <c r="K18" s="66">
        <v>7000</v>
      </c>
      <c r="L18" s="66">
        <v>9000</v>
      </c>
    </row>
    <row r="19" spans="1:12" s="1" customFormat="1" ht="14.25" customHeight="1">
      <c r="A19" s="23" t="s">
        <v>106</v>
      </c>
      <c r="B19" s="78">
        <v>45162</v>
      </c>
      <c r="C19" s="30"/>
      <c r="D19" s="27"/>
      <c r="E19" s="27"/>
      <c r="F19" s="27">
        <v>3.16</v>
      </c>
      <c r="G19" s="27">
        <v>3.16</v>
      </c>
      <c r="H19" s="27"/>
      <c r="I19" s="82">
        <v>3.15</v>
      </c>
      <c r="J19" s="82">
        <v>3.16</v>
      </c>
      <c r="K19" s="66">
        <v>5284</v>
      </c>
      <c r="L19" s="66">
        <v>104420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107</v>
      </c>
      <c r="B21" s="78">
        <v>45166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1.98</v>
      </c>
      <c r="K21" s="66">
        <v>224520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108</v>
      </c>
      <c r="B32" s="74">
        <v>45163</v>
      </c>
      <c r="C32" s="30"/>
      <c r="D32" s="27"/>
      <c r="E32" s="27"/>
      <c r="F32" s="27">
        <v>18.45</v>
      </c>
      <c r="G32" s="27">
        <v>18.64</v>
      </c>
      <c r="H32" s="27">
        <f>G32-F32</f>
        <v>0.19000000000000128</v>
      </c>
      <c r="I32" s="46">
        <v>23</v>
      </c>
      <c r="J32" s="46"/>
      <c r="K32" s="65">
        <v>50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2000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45169</v>
      </c>
      <c r="C43" s="84">
        <v>37717.8</v>
      </c>
      <c r="D43" s="46">
        <v>80</v>
      </c>
      <c r="E43" s="46">
        <v>80</v>
      </c>
      <c r="F43" s="46">
        <v>81.66</v>
      </c>
      <c r="G43" s="46">
        <v>80</v>
      </c>
      <c r="H43" s="27">
        <f>G43-F43</f>
        <v>-1.6599999999999966</v>
      </c>
      <c r="I43" s="27"/>
      <c r="J43" s="27">
        <v>85</v>
      </c>
      <c r="K43" s="77"/>
      <c r="L43" s="77">
        <v>20000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37717.8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5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2666.9252538686897</v>
      </c>
      <c r="C2" s="16">
        <v>2000</v>
      </c>
      <c r="D2" s="17">
        <v>1040</v>
      </c>
      <c r="E2" s="16">
        <v>1</v>
      </c>
      <c r="F2" s="18">
        <f>B22</f>
        <v>5157.54419322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646.2809507167948</v>
      </c>
      <c r="C4" s="16">
        <f>SUM(C2:C3)</f>
        <v>2000</v>
      </c>
      <c r="D4" s="17">
        <f>SUM(D2:D3)</f>
        <v>1040</v>
      </c>
      <c r="E4" s="16">
        <f>SUM(E2:E3)</f>
        <v>1</v>
      </c>
      <c r="F4" s="18">
        <f>B24</f>
        <v>5260.17850187</v>
      </c>
      <c r="G4" s="5"/>
    </row>
    <row r="7" spans="1:10" ht="15">
      <c r="A7" s="91">
        <v>45169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45169</v>
      </c>
      <c r="C11" s="95">
        <v>45168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2666.9252538686897</v>
      </c>
      <c r="C13" s="97">
        <v>2669.5305533588617</v>
      </c>
      <c r="D13" s="96">
        <v>-2.6052994901720012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646.2809507167948</v>
      </c>
      <c r="C15" s="98">
        <v>646.8999792131594</v>
      </c>
      <c r="D15" s="96">
        <v>-0.6190284963646491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45169</v>
      </c>
      <c r="C20" s="95">
        <v>45168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5157.54419322</v>
      </c>
      <c r="C22" s="102">
        <v>5162.582559870001</v>
      </c>
      <c r="D22" s="96">
        <v>-5.03836665000108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5260.17850187</v>
      </c>
      <c r="C24" s="102">
        <v>5265.21686852</v>
      </c>
      <c r="D24" s="96">
        <v>-5.038366650000171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2023-08-31T17:56:07Z</dcterms:modified>
  <cp:category/>
  <cp:version/>
  <cp:contentType/>
  <cp:contentStatus/>
</cp:coreProperties>
</file>