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28" windowHeight="315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<sst xmlns="http://schemas.openxmlformats.org/spreadsheetml/2006/main" count="141" uniqueCount="112">
  <si>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</si>
  <si>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</si>
  <si>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</si>
  <si>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</si>
  <si>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</si>
  <si>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</si>
  <si>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</si>
  <si>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</si>
  <si>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</si>
  <si>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</si>
  <si>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</si>
  <si>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</si>
  <si>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</si>
  <si>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</si>
  <si>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</si>
  <si>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</si>
  <si>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</si>
  <si>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</si>
  <si>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</si>
  <si>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</si>
  <si>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</si>
  <si>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</si>
  <si>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</si>
  <si>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</si>
  <si>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</si>
  <si>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</si>
  <si>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</si>
  <si>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</si>
  <si>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</si>
  <si>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</si>
  <si>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</si>
  <si>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</si>
  <si>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</si>
  <si>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</si>
  <si>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</si>
  <si>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</si>
  <si>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</si>
  <si>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</si>
  <si>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</si>
  <si>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</si>
  <si>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</si>
  <si>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</si>
  <si>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</si>
  <si>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</si>
  <si>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</si>
  <si>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</si>
  <si>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</si>
  <si>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</si>
  <si>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</si>
  <si>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</si>
  <si>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</si>
  <si>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</si>
  <si>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</si>
  <si>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</si>
  <si>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</si>
  <si>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</si>
  <si>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</si>
  <si>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</si>
  <si>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</si>
  <si>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</si>
  <si>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</si>
  <si>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</si>
  <si>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</si>
  <si>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</si>
  <si>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</si>
  <si>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</si>
  <si>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</si>
  <si>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</si>
  <si>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</si>
  <si>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</si>
  <si>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</si>
  <si>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</si>
  <si>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</si>
  <si>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</si>
  <si>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</si>
  <si>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</si>
  <si>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</si>
  <si>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</si>
  <si>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</si>
  <si>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</si>
  <si>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</si>
  <si>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</si>
  <si>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</si>
  <si>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</si>
  <si>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</si>
  <si>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</si>
  <si>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</si>
  <si>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</si>
  <si>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</si>
  <si>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</si>
  <si>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</si>
  <si>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</si>
  <si>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</si>
  <si>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</si>
  <si>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</si>
  <si>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</si>
  <si>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</si>
  <si>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</si>
  <si>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</si>
  <si>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</si>
  <si>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</si>
  <si>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</si>
  <si>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</si>
  <si>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</si>
  <si>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</si>
  <si>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</si>
  <si>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Goddard Enterprises Limited -*</t>
  </si>
  <si>
    <t>Insurance Corporation of Barbados Limited</t>
  </si>
  <si>
    <t>Emera Deposit Receipt</t>
  </si>
  <si>
    <t>Cave Shepherd and Company Limited</t>
  </si>
  <si>
    <t>Eppley Caribbean Property Fund SCC - Value Fund -*</t>
  </si>
  <si>
    <t>Tuesday August 29,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</si>
</sst>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4" width="5.140625" style="0" bestFit="1" customWidth="1"/>
    <col min="5" max="5" width="5.00390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109</v>
      </c>
      <c r="B14" s="74">
        <v>45167</v>
      </c>
      <c r="C14" s="25">
        <v>1000</v>
      </c>
      <c r="D14" s="27">
        <v>5.5</v>
      </c>
      <c r="E14" s="27">
        <v>5.5</v>
      </c>
      <c r="F14" s="27">
        <v>5.5</v>
      </c>
      <c r="G14" s="27">
        <v>5.5</v>
      </c>
      <c r="H14" s="27">
        <f>G14-F14</f>
        <v>0</v>
      </c>
      <c r="I14" s="82">
        <v>5.3</v>
      </c>
      <c r="J14" s="82">
        <v>5.5</v>
      </c>
      <c r="K14" s="66">
        <v>2000</v>
      </c>
      <c r="L14" s="66">
        <v>11500</v>
      </c>
    </row>
    <row r="15" spans="1:12" s="1" customFormat="1" ht="14.25" customHeight="1">
      <c r="A15" s="31" t="s">
        <v>24</v>
      </c>
      <c r="B15" s="76">
        <v>45163</v>
      </c>
      <c r="C15" s="30"/>
      <c r="D15" s="26"/>
      <c r="E15" s="26"/>
      <c r="F15" s="27">
        <v>1.8</v>
      </c>
      <c r="G15" s="27">
        <v>1.8</v>
      </c>
      <c r="H15" s="44"/>
      <c r="I15" s="82">
        <v>1.7</v>
      </c>
      <c r="J15" s="82">
        <v>1.8</v>
      </c>
      <c r="K15" s="66">
        <v>1506</v>
      </c>
      <c r="L15" s="66">
        <v>828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45160</v>
      </c>
      <c r="C17" s="30"/>
      <c r="D17" s="27"/>
      <c r="E17" s="27"/>
      <c r="F17" s="27">
        <v>0.17</v>
      </c>
      <c r="G17" s="27">
        <v>0.17</v>
      </c>
      <c r="H17" s="27"/>
      <c r="I17" s="46">
        <v>0.17</v>
      </c>
      <c r="J17" s="46">
        <v>0.18</v>
      </c>
      <c r="K17" s="65">
        <v>5444</v>
      </c>
      <c r="L17" s="65">
        <v>30000</v>
      </c>
    </row>
    <row r="18" spans="1:12" s="1" customFormat="1" ht="14.25" customHeight="1">
      <c r="A18" s="23" t="s">
        <v>110</v>
      </c>
      <c r="B18" s="78">
        <v>45161</v>
      </c>
      <c r="C18" s="30"/>
      <c r="D18" s="27"/>
      <c r="E18" s="27"/>
      <c r="F18" s="27">
        <v>0.56</v>
      </c>
      <c r="G18" s="27">
        <v>0.56</v>
      </c>
      <c r="H18" s="27"/>
      <c r="I18" s="82">
        <v>0.52</v>
      </c>
      <c r="J18" s="83">
        <v>0.6</v>
      </c>
      <c r="K18" s="66">
        <v>9000</v>
      </c>
      <c r="L18" s="66">
        <v>175375</v>
      </c>
    </row>
    <row r="19" spans="1:12" s="1" customFormat="1" ht="14.25" customHeight="1">
      <c r="A19" s="23" t="s">
        <v>106</v>
      </c>
      <c r="B19" s="78">
        <v>45162</v>
      </c>
      <c r="C19" s="30"/>
      <c r="D19" s="27"/>
      <c r="E19" s="27"/>
      <c r="F19" s="27">
        <v>3.16</v>
      </c>
      <c r="G19" s="27">
        <v>3.16</v>
      </c>
      <c r="H19" s="27"/>
      <c r="I19" s="82">
        <v>3.15</v>
      </c>
      <c r="J19" s="82">
        <v>3.16</v>
      </c>
      <c r="K19" s="66">
        <v>5284</v>
      </c>
      <c r="L19" s="66">
        <v>104420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107</v>
      </c>
      <c r="B21" s="78">
        <v>45166</v>
      </c>
      <c r="C21" s="30"/>
      <c r="D21" s="26"/>
      <c r="E21" s="26"/>
      <c r="F21" s="27">
        <v>1.79</v>
      </c>
      <c r="G21" s="27">
        <v>1.79</v>
      </c>
      <c r="H21" s="27"/>
      <c r="I21" s="82">
        <v>1.78</v>
      </c>
      <c r="J21" s="82">
        <v>1.98</v>
      </c>
      <c r="K21" s="66">
        <v>224520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33.1</v>
      </c>
      <c r="J31" s="46"/>
      <c r="K31" s="65">
        <v>200</v>
      </c>
      <c r="L31" s="65"/>
    </row>
    <row r="32" spans="1:12" s="8" customFormat="1" ht="14.25" customHeight="1">
      <c r="A32" s="31" t="s">
        <v>108</v>
      </c>
      <c r="B32" s="74">
        <v>45163</v>
      </c>
      <c r="C32" s="30"/>
      <c r="D32" s="27"/>
      <c r="E32" s="27"/>
      <c r="F32" s="27">
        <v>18.46</v>
      </c>
      <c r="G32" s="27">
        <v>18.43</v>
      </c>
      <c r="H32" s="27">
        <f>G32-F32</f>
        <v>-0.030000000000001137</v>
      </c>
      <c r="I32" s="46">
        <v>23</v>
      </c>
      <c r="J32" s="46"/>
      <c r="K32" s="65">
        <v>50</v>
      </c>
      <c r="L32" s="65"/>
    </row>
    <row r="33" spans="1:12" s="1" customFormat="1" ht="15" customHeight="1">
      <c r="A33" s="33" t="s">
        <v>10</v>
      </c>
      <c r="B33" s="72"/>
      <c r="C33" s="35">
        <f>SUM(C6:C32)</f>
        <v>1000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45153</v>
      </c>
      <c r="C43" s="84"/>
      <c r="D43" s="46"/>
      <c r="E43" s="46"/>
      <c r="F43" s="46">
        <v>80</v>
      </c>
      <c r="G43" s="46">
        <v>81.66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7208.8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2669.5077958778807</v>
      </c>
      <c r="C2" s="16">
        <v>1000</v>
      </c>
      <c r="D2" s="17">
        <v>5500</v>
      </c>
      <c r="E2" s="16">
        <v>1</v>
      </c>
      <c r="F2" s="18">
        <f>B22</f>
        <v>5162.5385493700005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646.895571954115</v>
      </c>
      <c r="C4" s="16">
        <f>SUM(C2:C3)</f>
        <v>1000</v>
      </c>
      <c r="D4" s="17">
        <f>SUM(D2:D3)</f>
        <v>5500</v>
      </c>
      <c r="E4" s="16">
        <f>SUM(E2:E3)</f>
        <v>1</v>
      </c>
      <c r="F4" s="18">
        <f>B24</f>
        <v>5265.172858020001</v>
      </c>
      <c r="G4" s="5"/>
    </row>
    <row r="7" spans="1:10" ht="15">
      <c r="A7" s="91">
        <v>45167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45167</v>
      </c>
      <c r="C11" s="95">
        <v>45166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2669.5077958778807</v>
      </c>
      <c r="C13" s="97">
        <v>2669.5419320993524</v>
      </c>
      <c r="D13" s="96">
        <v>-0.03413622147172646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646.895571954115</v>
      </c>
      <c r="C15" s="98">
        <v>646.905682842682</v>
      </c>
      <c r="D15" s="96">
        <v>-0.010110888567055554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45167</v>
      </c>
      <c r="C20" s="95">
        <v>45166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5162.5385493700005</v>
      </c>
      <c r="C22" s="102">
        <v>5162.604565120001</v>
      </c>
      <c r="D22" s="96">
        <v>-0.06601575000058801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5265.172858020001</v>
      </c>
      <c r="C24" s="102">
        <v>5265.23887377</v>
      </c>
      <c r="D24" s="96">
        <v>-0.06601574999967852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2023-08-29T17:11:45Z</dcterms:modified>
  <cp:category/>
  <cp:version/>
  <cp:contentType/>
  <cp:contentStatus/>
</cp:coreProperties>
</file>