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<sst xmlns="http://schemas.openxmlformats.org/spreadsheetml/2006/main" count="141" uniqueCount="112">
  <si>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</si>
  <si>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</si>
  <si>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</si>
  <si>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</si>
  <si>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</si>
  <si>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</si>
  <si>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</si>
  <si>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</si>
  <si>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</si>
  <si>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</si>
  <si>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</si>
  <si>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</si>
  <si>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</si>
  <si>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</si>
  <si>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</si>
  <si>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</si>
  <si>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</si>
  <si>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</si>
  <si>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</si>
  <si>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</si>
  <si>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</si>
  <si>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</si>
  <si>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</si>
  <si>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</si>
  <si>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</si>
  <si>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</si>
  <si>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</si>
  <si>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</si>
  <si>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</si>
  <si>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</si>
  <si>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</si>
  <si>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</si>
  <si>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</si>
  <si>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</si>
  <si>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</si>
  <si>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</si>
  <si>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</si>
  <si>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</si>
  <si>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</si>
  <si>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</si>
  <si>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</si>
  <si>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</si>
  <si>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</si>
  <si>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</si>
  <si>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</si>
  <si>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</si>
  <si>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</si>
  <si>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</si>
  <si>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</si>
  <si>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</si>
  <si>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</si>
  <si>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</si>
  <si>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</si>
  <si>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</si>
  <si>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</si>
  <si>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</si>
  <si>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</si>
  <si>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</si>
  <si>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</si>
  <si>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</si>
  <si>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</si>
  <si>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</si>
  <si>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</si>
  <si>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</si>
  <si>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</si>
  <si>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</si>
  <si>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</si>
  <si>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</si>
  <si>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</si>
  <si>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</si>
  <si>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</si>
  <si>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</si>
  <si>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</si>
  <si>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</si>
  <si>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</si>
  <si>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</si>
  <si>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</si>
  <si>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</si>
  <si>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</si>
  <si>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</si>
  <si>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</si>
  <si>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</si>
  <si>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</si>
  <si>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</si>
  <si>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</si>
  <si>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</si>
  <si>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</si>
  <si>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</si>
  <si>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</si>
  <si>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</si>
  <si>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</si>
  <si>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</si>
  <si>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</si>
  <si>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</si>
  <si>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</si>
  <si>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</si>
  <si>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</si>
  <si>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</si>
  <si>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</si>
  <si>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</si>
  <si>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</si>
  <si>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</si>
  <si>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</si>
  <si>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</si>
  <si>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</si>
  <si>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</si>
  <si>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Eppley Caribbean Property Fund SCC - Value Fund</t>
  </si>
  <si>
    <t>Goddard Enterprises Limited -*</t>
  </si>
  <si>
    <t>Cave Shepherd and Company Limited -*</t>
  </si>
  <si>
    <t>Insurance Corporation of Barbados Limited</t>
  </si>
  <si>
    <t>Emera Deposit Receipt -*</t>
  </si>
  <si>
    <t>Wednesday August 16,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</si>
</sst>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10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45154</v>
      </c>
      <c r="C14" s="25">
        <v>480</v>
      </c>
      <c r="D14" s="27">
        <v>5.25</v>
      </c>
      <c r="E14" s="27">
        <v>5.25</v>
      </c>
      <c r="F14" s="27">
        <v>5.25</v>
      </c>
      <c r="G14" s="27">
        <v>5.25</v>
      </c>
      <c r="H14" s="27">
        <f>G14-F14</f>
        <v>0</v>
      </c>
      <c r="I14" s="82">
        <v>5.25</v>
      </c>
      <c r="J14" s="82">
        <v>6.53</v>
      </c>
      <c r="K14" s="66">
        <v>21181</v>
      </c>
      <c r="L14" s="66">
        <v>5000</v>
      </c>
    </row>
    <row r="15" spans="1:12" s="1" customFormat="1" ht="14.25" customHeight="1">
      <c r="A15" s="31" t="s">
        <v>24</v>
      </c>
      <c r="B15" s="76">
        <v>45147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33882</v>
      </c>
      <c r="L15" s="66">
        <v>32872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30000</v>
      </c>
      <c r="L17" s="65">
        <v>30000</v>
      </c>
    </row>
    <row r="18" spans="1:12" s="1" customFormat="1" ht="14.25" customHeight="1">
      <c r="A18" s="23" t="s">
        <v>106</v>
      </c>
      <c r="B18" s="78">
        <v>45154</v>
      </c>
      <c r="C18" s="30">
        <v>18000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2">
        <v>0.52</v>
      </c>
      <c r="J18" s="83">
        <v>0.6</v>
      </c>
      <c r="K18" s="66">
        <v>255</v>
      </c>
      <c r="L18" s="66">
        <v>2150</v>
      </c>
    </row>
    <row r="19" spans="1:12" s="1" customFormat="1" ht="14.25" customHeight="1">
      <c r="A19" s="23" t="s">
        <v>107</v>
      </c>
      <c r="B19" s="78">
        <v>45153</v>
      </c>
      <c r="C19" s="30"/>
      <c r="D19" s="27"/>
      <c r="E19" s="27"/>
      <c r="F19" s="27">
        <v>3.16</v>
      </c>
      <c r="G19" s="27">
        <v>3.16</v>
      </c>
      <c r="H19" s="27"/>
      <c r="I19" s="82">
        <v>3.15</v>
      </c>
      <c r="J19" s="82">
        <v>3.25</v>
      </c>
      <c r="K19" s="66">
        <v>15000</v>
      </c>
      <c r="L19" s="66">
        <v>33496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45154</v>
      </c>
      <c r="C21" s="30">
        <v>110</v>
      </c>
      <c r="D21" s="26">
        <v>1.78</v>
      </c>
      <c r="E21" s="26">
        <v>1.78</v>
      </c>
      <c r="F21" s="27">
        <v>1.79</v>
      </c>
      <c r="G21" s="27">
        <v>1.78</v>
      </c>
      <c r="H21" s="27">
        <f>G21-F21</f>
        <v>-0.010000000000000009</v>
      </c>
      <c r="I21" s="82">
        <v>1.78</v>
      </c>
      <c r="J21" s="82">
        <v>1.98</v>
      </c>
      <c r="K21" s="66">
        <v>223920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110</v>
      </c>
      <c r="B32" s="74">
        <v>45124</v>
      </c>
      <c r="C32" s="30"/>
      <c r="D32" s="27"/>
      <c r="E32" s="27"/>
      <c r="F32" s="27">
        <v>18.65</v>
      </c>
      <c r="G32" s="27">
        <v>18.35</v>
      </c>
      <c r="H32" s="27">
        <f>G32-F32</f>
        <v>-0.29999999999999716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18590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45153</v>
      </c>
      <c r="C43" s="84"/>
      <c r="D43" s="46"/>
      <c r="E43" s="46"/>
      <c r="F43" s="46">
        <v>80</v>
      </c>
      <c r="G43" s="46">
        <v>81.66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2623.253257529032</v>
      </c>
      <c r="C2" s="16">
        <v>18590</v>
      </c>
      <c r="D2" s="17">
        <v>12075.8</v>
      </c>
      <c r="E2" s="16">
        <v>3</v>
      </c>
      <c r="F2" s="18">
        <f>B22</f>
        <v>5073.087288850001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635.905327864274</v>
      </c>
      <c r="C4" s="16">
        <f>SUM(C2:C3)</f>
        <v>18590</v>
      </c>
      <c r="D4" s="17">
        <f>SUM(D2:D3)</f>
        <v>12075.8</v>
      </c>
      <c r="E4" s="16">
        <f>SUM(E2:E3)</f>
        <v>3</v>
      </c>
      <c r="F4" s="18">
        <f>B24</f>
        <v>5175.7215975</v>
      </c>
      <c r="G4" s="5"/>
    </row>
    <row r="7" spans="1:10" ht="15">
      <c r="A7" s="91">
        <v>45154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45154</v>
      </c>
      <c r="C11" s="95">
        <v>45153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2623.253257529032</v>
      </c>
      <c r="C13" s="97">
        <v>2623.7973033541575</v>
      </c>
      <c r="D13" s="96">
        <v>-0.5440458251255222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635.905327864274</v>
      </c>
      <c r="C15" s="98">
        <v>636.035595102207</v>
      </c>
      <c r="D15" s="96">
        <v>-0.13026723793302608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45154</v>
      </c>
      <c r="C20" s="95">
        <v>45153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5073.087288850001</v>
      </c>
      <c r="C22" s="102">
        <v>5074.139414470001</v>
      </c>
      <c r="D22" s="96">
        <v>-1.0521256199999698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5175.7215975</v>
      </c>
      <c r="C24" s="102">
        <v>5176.77372312</v>
      </c>
      <c r="D24" s="96">
        <v>-1.0521256199999698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2023-08-16T17:20:25Z</dcterms:modified>
  <cp:category/>
  <cp:version/>
  <cp:contentType/>
  <cp:contentStatus/>
</cp:coreProperties>
</file>