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<sst xmlns="http://schemas.openxmlformats.org/spreadsheetml/2006/main" count="141" uniqueCount="112">
  <si>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</si>
  <si>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</si>
  <si>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</si>
  <si>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</si>
  <si>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</si>
  <si>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</si>
  <si>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</si>
  <si>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</si>
  <si>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</si>
  <si>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</si>
  <si>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</si>
  <si>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</si>
  <si>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</si>
  <si>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</si>
  <si>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</si>
  <si>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</si>
  <si>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</si>
  <si>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</si>
  <si>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</si>
  <si>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</si>
  <si>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</si>
  <si>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</si>
  <si>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</si>
  <si>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</si>
  <si>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</si>
  <si>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</si>
  <si>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</si>
  <si>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</si>
  <si>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</si>
  <si>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</si>
  <si>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</si>
  <si>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</si>
  <si>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</si>
  <si>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</si>
  <si>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</si>
  <si>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</si>
  <si>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</si>
  <si>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</si>
  <si>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</si>
  <si>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</si>
  <si>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</si>
  <si>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</si>
  <si>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</si>
  <si>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</si>
  <si>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</si>
  <si>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</si>
  <si>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</si>
  <si>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</si>
  <si>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</si>
  <si>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</si>
  <si>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</si>
  <si>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</si>
  <si>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</si>
  <si>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</si>
  <si>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</si>
  <si>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</si>
  <si>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</si>
  <si>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</si>
  <si>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</si>
  <si>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</si>
  <si>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</si>
  <si>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</si>
  <si>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</si>
  <si>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</si>
  <si>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</si>
  <si>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</si>
  <si>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</si>
  <si>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</si>
  <si>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</si>
  <si>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</si>
  <si>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</si>
  <si>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</si>
  <si>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</si>
  <si>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</si>
  <si>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</si>
  <si>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</si>
  <si>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</si>
  <si>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</si>
  <si>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</si>
  <si>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</si>
  <si>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</si>
  <si>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</si>
  <si>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</si>
  <si>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</si>
  <si>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</si>
  <si>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</si>
  <si>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</si>
  <si>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</si>
  <si>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</si>
  <si>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</si>
  <si>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</si>
  <si>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</si>
  <si>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</si>
  <si>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</si>
  <si>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</si>
  <si>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</si>
  <si>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</si>
  <si>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</si>
  <si>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</si>
  <si>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</si>
  <si>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</si>
  <si>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</si>
  <si>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</si>
  <si>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</si>
  <si>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</si>
  <si>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</si>
  <si>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</si>
  <si>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Emera Deposit Receipt</t>
  </si>
  <si>
    <t>Goddard Enterprises Limited</t>
  </si>
  <si>
    <t>Eppley Caribbean Property Fund SCC - Value Fund</t>
  </si>
  <si>
    <t>Insurance Corporation of Barbados Limited -*</t>
  </si>
  <si>
    <t>Tuesday July 25,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</si>
</sst>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9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</v>
      </c>
      <c r="K7" s="65"/>
      <c r="L7" s="65">
        <v>9180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19370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2.89</v>
      </c>
      <c r="K9" s="67"/>
      <c r="L9" s="66">
        <v>1728</v>
      </c>
    </row>
    <row r="10" spans="1:12" s="1" customFormat="1" ht="14.25" customHeight="1">
      <c r="A10" s="23" t="s">
        <v>55</v>
      </c>
      <c r="B10" s="76">
        <v>45072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100</v>
      </c>
      <c r="B14" s="74">
        <v>45113</v>
      </c>
      <c r="C14" s="25"/>
      <c r="D14" s="27"/>
      <c r="E14" s="27"/>
      <c r="F14" s="27">
        <v>5.25</v>
      </c>
      <c r="G14" s="27">
        <v>5.25</v>
      </c>
      <c r="H14" s="27"/>
      <c r="I14" s="82">
        <v>5.95</v>
      </c>
      <c r="J14" s="82">
        <v>6.53</v>
      </c>
      <c r="K14" s="66">
        <v>500</v>
      </c>
      <c r="L14" s="66">
        <v>5000</v>
      </c>
    </row>
    <row r="15" spans="1:12" s="1" customFormat="1" ht="14.25" customHeight="1">
      <c r="A15" s="31" t="s">
        <v>24</v>
      </c>
      <c r="B15" s="76">
        <v>45126</v>
      </c>
      <c r="C15" s="30"/>
      <c r="D15" s="26"/>
      <c r="E15" s="26"/>
      <c r="F15" s="27">
        <v>1.8</v>
      </c>
      <c r="G15" s="27">
        <v>1.8</v>
      </c>
      <c r="H15" s="44"/>
      <c r="I15" s="82">
        <v>1.65</v>
      </c>
      <c r="J15" s="82">
        <v>1.8</v>
      </c>
      <c r="K15" s="66">
        <v>20000</v>
      </c>
      <c r="L15" s="66">
        <v>11510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45132</v>
      </c>
      <c r="C17" s="30">
        <v>15000</v>
      </c>
      <c r="D17" s="27">
        <v>0.17</v>
      </c>
      <c r="E17" s="27">
        <v>0.17</v>
      </c>
      <c r="F17" s="27">
        <v>0.17</v>
      </c>
      <c r="G17" s="27">
        <v>0.17</v>
      </c>
      <c r="H17" s="44">
        <f>G17-F17</f>
        <v>0</v>
      </c>
      <c r="I17" s="46">
        <v>0.16</v>
      </c>
      <c r="J17" s="46">
        <v>0.18</v>
      </c>
      <c r="K17" s="65">
        <v>714</v>
      </c>
      <c r="L17" s="65">
        <v>30000</v>
      </c>
    </row>
    <row r="18" spans="1:12" s="1" customFormat="1" ht="14.25" customHeight="1">
      <c r="A18" s="23" t="s">
        <v>109</v>
      </c>
      <c r="B18" s="78">
        <v>45128</v>
      </c>
      <c r="C18" s="30"/>
      <c r="D18" s="27"/>
      <c r="E18" s="27"/>
      <c r="F18" s="27">
        <v>0.52</v>
      </c>
      <c r="G18" s="27">
        <v>0.52</v>
      </c>
      <c r="H18" s="27"/>
      <c r="I18" s="82">
        <v>0.52</v>
      </c>
      <c r="J18" s="83">
        <v>0.6</v>
      </c>
      <c r="K18" s="66">
        <v>14065</v>
      </c>
      <c r="L18" s="66">
        <v>2150</v>
      </c>
    </row>
    <row r="19" spans="1:12" s="1" customFormat="1" ht="14.25" customHeight="1">
      <c r="A19" s="23" t="s">
        <v>108</v>
      </c>
      <c r="B19" s="78">
        <v>45132</v>
      </c>
      <c r="C19" s="30">
        <v>2275</v>
      </c>
      <c r="D19" s="27">
        <v>3.15</v>
      </c>
      <c r="E19" s="27">
        <v>3.15</v>
      </c>
      <c r="F19" s="27">
        <v>3.15</v>
      </c>
      <c r="G19" s="27">
        <v>3.15</v>
      </c>
      <c r="H19" s="27">
        <f>G19-F19</f>
        <v>0</v>
      </c>
      <c r="I19" s="82">
        <v>3.15</v>
      </c>
      <c r="J19" s="82">
        <v>3.25</v>
      </c>
      <c r="K19" s="66">
        <v>34893</v>
      </c>
      <c r="L19" s="66">
        <v>13000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110</v>
      </c>
      <c r="B21" s="78">
        <v>45114</v>
      </c>
      <c r="C21" s="30"/>
      <c r="D21" s="26"/>
      <c r="E21" s="26"/>
      <c r="F21" s="27">
        <v>1.79</v>
      </c>
      <c r="G21" s="27">
        <v>1.79</v>
      </c>
      <c r="H21" s="27"/>
      <c r="I21" s="82">
        <v>1.79</v>
      </c>
      <c r="J21" s="82">
        <v>1.98</v>
      </c>
      <c r="K21" s="66">
        <v>1390</v>
      </c>
      <c r="L21" s="66">
        <v>1422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106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33.1</v>
      </c>
      <c r="J31" s="46"/>
      <c r="K31" s="65">
        <v>200</v>
      </c>
      <c r="L31" s="65"/>
    </row>
    <row r="32" spans="1:12" s="8" customFormat="1" ht="14.25" customHeight="1">
      <c r="A32" s="31" t="s">
        <v>107</v>
      </c>
      <c r="B32" s="74">
        <v>45124</v>
      </c>
      <c r="C32" s="30"/>
      <c r="D32" s="27"/>
      <c r="E32" s="27"/>
      <c r="F32" s="27">
        <v>20.6</v>
      </c>
      <c r="G32" s="27">
        <v>20.58</v>
      </c>
      <c r="H32" s="27">
        <f>G32-F32</f>
        <v>-0.020000000000003126</v>
      </c>
      <c r="I32" s="46">
        <v>23</v>
      </c>
      <c r="J32" s="46">
        <v>25</v>
      </c>
      <c r="K32" s="65">
        <v>30</v>
      </c>
      <c r="L32" s="65">
        <v>4260</v>
      </c>
    </row>
    <row r="33" spans="1:12" s="1" customFormat="1" ht="15" customHeight="1">
      <c r="A33" s="33" t="s">
        <v>10</v>
      </c>
      <c r="B33" s="72"/>
      <c r="C33" s="35">
        <f>SUM(C6:C32)</f>
        <v>17275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45076</v>
      </c>
      <c r="C43" s="84"/>
      <c r="D43" s="46"/>
      <c r="E43" s="46"/>
      <c r="F43" s="46">
        <v>80</v>
      </c>
      <c r="G43" s="46">
        <v>80</v>
      </c>
      <c r="H43" s="27"/>
      <c r="I43" s="27"/>
      <c r="J43" s="27"/>
      <c r="K43" s="77"/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45118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7208.8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1" sqref="A1:M1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2665.5908667215454</v>
      </c>
      <c r="C2" s="16">
        <v>17275</v>
      </c>
      <c r="D2" s="17">
        <v>9716.25</v>
      </c>
      <c r="E2" s="16">
        <v>2</v>
      </c>
      <c r="F2" s="18">
        <f>B22</f>
        <v>5154.909293350001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645.9622610952966</v>
      </c>
      <c r="C4" s="16">
        <f>SUM(C2:C3)</f>
        <v>17275</v>
      </c>
      <c r="D4" s="17">
        <f>SUM(D2:D3)</f>
        <v>9716.25</v>
      </c>
      <c r="E4" s="16">
        <f>SUM(E2:E3)</f>
        <v>2</v>
      </c>
      <c r="F4" s="18">
        <f>B24</f>
        <v>5257.543602</v>
      </c>
      <c r="G4" s="5"/>
    </row>
    <row r="7" spans="1:10" ht="15">
      <c r="A7" s="91">
        <v>45132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45132</v>
      </c>
      <c r="C11" s="95">
        <v>45131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101</v>
      </c>
      <c r="B13" s="97">
        <v>2665.5908667215454</v>
      </c>
      <c r="C13" s="97">
        <v>2665.613624442431</v>
      </c>
      <c r="D13" s="96">
        <v>-0.022757720885692834</v>
      </c>
      <c r="H13" s="6"/>
      <c r="I13" s="6"/>
      <c r="J13" s="6"/>
    </row>
    <row r="14" spans="1:10" ht="14.25">
      <c r="A14" s="96" t="s">
        <v>102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103</v>
      </c>
      <c r="B15" s="98">
        <v>645.9622610952966</v>
      </c>
      <c r="C15" s="98">
        <v>645.9676683965467</v>
      </c>
      <c r="D15" s="96">
        <v>-0.005407301250102137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104</v>
      </c>
      <c r="B19" s="100" t="s">
        <v>87</v>
      </c>
      <c r="C19" s="94" t="s">
        <v>65</v>
      </c>
      <c r="D19" s="101" t="s">
        <v>105</v>
      </c>
      <c r="G19" s="4"/>
      <c r="H19" s="6"/>
      <c r="I19" s="6"/>
      <c r="J19" s="6"/>
    </row>
    <row r="20" spans="1:10" ht="14.25">
      <c r="A20" s="96"/>
      <c r="B20" s="95">
        <v>45132</v>
      </c>
      <c r="C20" s="95">
        <v>45131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101</v>
      </c>
      <c r="B22" s="102">
        <v>5154.909293350001</v>
      </c>
      <c r="C22" s="102">
        <v>5154.95330385</v>
      </c>
      <c r="D22" s="96">
        <v>-0.04401049999978568</v>
      </c>
      <c r="H22" s="6"/>
      <c r="I22" s="6"/>
      <c r="J22" s="6"/>
    </row>
    <row r="23" spans="1:10" ht="14.25">
      <c r="A23" s="96" t="s">
        <v>102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103</v>
      </c>
      <c r="B24" s="102">
        <v>5257.543602</v>
      </c>
      <c r="C24" s="102">
        <v>5257.5876125</v>
      </c>
      <c r="D24" s="96">
        <v>-0.044010500000695174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2023-07-25T17:20:41Z</dcterms:modified>
  <cp:category/>
  <cp:version/>
  <cp:contentType/>
  <cp:contentStatus/>
</cp:coreProperties>
</file>