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<sst xmlns="http://schemas.openxmlformats.org/spreadsheetml/2006/main" count="141" uniqueCount="113">
  <si>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</si>
  <si>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</si>
  <si>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</si>
  <si>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</si>
  <si>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</si>
  <si>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</si>
  <si>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</si>
  <si>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</si>
  <si>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</si>
  <si>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</si>
  <si>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</si>
  <si>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</si>
  <si>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</si>
  <si>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</si>
  <si>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</si>
  <si>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</si>
  <si>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</si>
  <si>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</si>
  <si>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</si>
  <si>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</si>
  <si>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</si>
  <si>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</si>
  <si>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</si>
  <si>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</si>
  <si>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</si>
  <si>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</si>
  <si>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</si>
  <si>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</si>
  <si>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</si>
  <si>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</si>
  <si>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</si>
  <si>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</si>
  <si>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</si>
  <si>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</si>
  <si>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</si>
  <si>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</si>
  <si>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</si>
  <si>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</si>
  <si>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</si>
  <si>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</si>
  <si>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</si>
  <si>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</si>
  <si>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</si>
  <si>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</si>
  <si>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</si>
  <si>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</si>
  <si>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</si>
  <si>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</si>
  <si>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</si>
  <si>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</si>
  <si>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</si>
  <si>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</si>
  <si>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</si>
  <si>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</si>
  <si>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</si>
  <si>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</si>
  <si>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</si>
  <si>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</si>
  <si>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</si>
  <si>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</si>
  <si>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</si>
  <si>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</si>
  <si>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</si>
  <si>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</si>
  <si>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</si>
  <si>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</si>
  <si>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</si>
  <si>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</si>
  <si>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</si>
  <si>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</si>
  <si>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</si>
  <si>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</si>
  <si>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</si>
  <si>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</si>
  <si>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</si>
  <si>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</si>
  <si>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</si>
  <si>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</si>
  <si>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</si>
  <si>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</si>
  <si>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</si>
  <si>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</si>
  <si>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</si>
  <si>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</si>
  <si>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</si>
  <si>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</si>
  <si>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</si>
  <si>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</si>
  <si>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</si>
  <si>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</si>
  <si>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</si>
  <si>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</si>
  <si>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</si>
  <si>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</si>
  <si>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</si>
  <si>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</si>
  <si>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</si>
  <si>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</si>
  <si>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</si>
  <si>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</si>
  <si>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</si>
  <si>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</si>
  <si>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</si>
  <si>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</si>
  <si>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</si>
  <si>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</si>
  <si>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</si>
  <si>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</si>
  <si>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</si>
  <si>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Goddard Enterprises Limited</t>
  </si>
  <si>
    <t>FirstCaribbean International Bank -*</t>
  </si>
  <si>
    <t>Eppley Caribbean Property Fund SCC - Value Fund</t>
  </si>
  <si>
    <t>Wednesday June 28,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</si>
</sst>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45097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3166</v>
      </c>
      <c r="L14" s="66">
        <v>5000</v>
      </c>
    </row>
    <row r="15" spans="1:12" s="1" customFormat="1" ht="14.25" customHeight="1">
      <c r="A15" s="31" t="s">
        <v>110</v>
      </c>
      <c r="B15" s="76">
        <v>45097</v>
      </c>
      <c r="C15" s="30"/>
      <c r="D15" s="26"/>
      <c r="E15" s="26"/>
      <c r="F15" s="27">
        <v>1.65</v>
      </c>
      <c r="G15" s="27">
        <v>1.65</v>
      </c>
      <c r="H15" s="44"/>
      <c r="I15" s="82">
        <v>1.65</v>
      </c>
      <c r="J15" s="82">
        <v>1.78</v>
      </c>
      <c r="K15" s="66">
        <v>20000</v>
      </c>
      <c r="L15" s="66">
        <v>1000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111</v>
      </c>
      <c r="B18" s="78">
        <v>45105</v>
      </c>
      <c r="C18" s="30">
        <v>11760</v>
      </c>
      <c r="D18" s="27">
        <v>0.52</v>
      </c>
      <c r="E18" s="27">
        <v>0.52</v>
      </c>
      <c r="F18" s="27">
        <v>0.56</v>
      </c>
      <c r="G18" s="27">
        <v>0.52</v>
      </c>
      <c r="H18" s="27">
        <f>G18-F18</f>
        <v>-0.040000000000000036</v>
      </c>
      <c r="I18" s="82">
        <v>0.52</v>
      </c>
      <c r="J18" s="83">
        <v>0.56</v>
      </c>
      <c r="K18" s="66">
        <v>789297</v>
      </c>
      <c r="L18" s="66">
        <v>787155</v>
      </c>
    </row>
    <row r="19" spans="1:12" s="1" customFormat="1" ht="14.25" customHeight="1">
      <c r="A19" s="23" t="s">
        <v>109</v>
      </c>
      <c r="B19" s="78">
        <v>45105</v>
      </c>
      <c r="C19" s="30">
        <v>123</v>
      </c>
      <c r="D19" s="27">
        <v>3.15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82">
        <v>3.15</v>
      </c>
      <c r="J19" s="82">
        <v>3.75</v>
      </c>
      <c r="K19" s="66">
        <v>3678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45105</v>
      </c>
      <c r="C21" s="30">
        <v>160</v>
      </c>
      <c r="D21" s="26">
        <v>1.79</v>
      </c>
      <c r="E21" s="26">
        <v>1.79</v>
      </c>
      <c r="F21" s="27">
        <v>1.8</v>
      </c>
      <c r="G21" s="27">
        <v>1.79</v>
      </c>
      <c r="H21" s="27">
        <f>G21-F21</f>
        <v>-0.010000000000000009</v>
      </c>
      <c r="I21" s="82">
        <v>1.79</v>
      </c>
      <c r="J21" s="82">
        <v>1.98</v>
      </c>
      <c r="K21" s="66">
        <v>2840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19</v>
      </c>
      <c r="L31" s="65"/>
    </row>
    <row r="32" spans="1:12" s="8" customFormat="1" ht="14.25" customHeight="1">
      <c r="A32" s="31" t="s">
        <v>108</v>
      </c>
      <c r="B32" s="74">
        <v>45085</v>
      </c>
      <c r="C32" s="30"/>
      <c r="D32" s="27"/>
      <c r="E32" s="27"/>
      <c r="F32" s="27">
        <v>20.02</v>
      </c>
      <c r="G32" s="27">
        <v>20.07</v>
      </c>
      <c r="H32" s="27">
        <f>G32-F32</f>
        <v>0.05000000000000071</v>
      </c>
      <c r="I32" s="46">
        <v>23</v>
      </c>
      <c r="J32" s="46">
        <v>25</v>
      </c>
      <c r="K32" s="65">
        <v>30</v>
      </c>
      <c r="L32" s="65">
        <v>4461</v>
      </c>
    </row>
    <row r="33" spans="1:12" s="1" customFormat="1" ht="15" customHeight="1">
      <c r="A33" s="33" t="s">
        <v>10</v>
      </c>
      <c r="B33" s="72"/>
      <c r="C33" s="35">
        <f>SUM(C6:C32)</f>
        <v>12043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2542.6758518119955</v>
      </c>
      <c r="C2" s="16">
        <v>12043</v>
      </c>
      <c r="D2" s="17">
        <v>6789.049999999999</v>
      </c>
      <c r="E2" s="16">
        <v>4</v>
      </c>
      <c r="F2" s="18">
        <f>B22</f>
        <v>4917.2228401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616.7591787443133</v>
      </c>
      <c r="C4" s="16">
        <f>SUM(C2:C3)</f>
        <v>12043</v>
      </c>
      <c r="D4" s="17">
        <f>SUM(D2:D3)</f>
        <v>6789.049999999999</v>
      </c>
      <c r="E4" s="16">
        <f>SUM(E2:E3)</f>
        <v>4</v>
      </c>
      <c r="F4" s="18">
        <f>B24</f>
        <v>5019.85714875</v>
      </c>
      <c r="G4" s="5"/>
    </row>
    <row r="7" spans="1:10" ht="15">
      <c r="A7" s="91">
        <v>45105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45105</v>
      </c>
      <c r="C11" s="95">
        <v>45104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2542.6758518119955</v>
      </c>
      <c r="C13" s="97">
        <v>2545.64655213554</v>
      </c>
      <c r="D13" s="96">
        <v>-2.9707003235444063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616.7591787443133</v>
      </c>
      <c r="C15" s="98">
        <v>617.466315248991</v>
      </c>
      <c r="D15" s="96">
        <v>-0.7071365046776918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45105</v>
      </c>
      <c r="C20" s="95">
        <v>45104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4917.2228401</v>
      </c>
      <c r="C22" s="102">
        <v>4922.962008070001</v>
      </c>
      <c r="D22" s="96">
        <v>-5.739167970000381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5019.85714875</v>
      </c>
      <c r="C24" s="102">
        <v>5025.596316720001</v>
      </c>
      <c r="D24" s="96">
        <v>-5.739167970000381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2023-06-28T17:36:53Z</dcterms:modified>
  <cp:category/>
  <cp:version/>
  <cp:contentType/>
  <cp:contentStatus/>
</cp:coreProperties>
</file>