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<sst xmlns="http://schemas.openxmlformats.org/spreadsheetml/2006/main" count="142" uniqueCount="115">
  <si>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</si>
  <si>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</si>
  <si>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</si>
  <si>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</si>
  <si>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</si>
  <si>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</si>
  <si>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</si>
  <si>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</si>
  <si>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</si>
  <si>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</si>
  <si>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</si>
  <si>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</si>
  <si>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</si>
  <si>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</si>
  <si>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</si>
  <si>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</si>
  <si>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</si>
  <si>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</si>
  <si>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</si>
  <si>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</si>
  <si>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</si>
  <si>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</si>
  <si>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</si>
  <si>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</si>
  <si>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</si>
  <si>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</si>
  <si>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</si>
  <si>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</si>
  <si>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</si>
  <si>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</si>
  <si>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</si>
  <si>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</si>
  <si>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</si>
  <si>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</si>
  <si>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</si>
  <si>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</si>
  <si>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</si>
  <si>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</si>
  <si>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</si>
  <si>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</si>
  <si>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</si>
  <si>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</si>
  <si>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</si>
  <si>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</si>
  <si>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</si>
  <si>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</si>
  <si>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</si>
  <si>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</si>
  <si>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</si>
  <si>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</si>
  <si>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</si>
  <si>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</si>
  <si>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</si>
  <si>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</si>
  <si>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</si>
  <si>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</si>
  <si>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</si>
  <si>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</si>
  <si>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</si>
  <si>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</si>
  <si>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</si>
  <si>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</si>
  <si>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</si>
  <si>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</si>
  <si>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</si>
  <si>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</si>
  <si>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</si>
  <si>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</si>
  <si>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</si>
  <si>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</si>
  <si>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</si>
  <si>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</si>
  <si>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</si>
  <si>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</si>
  <si>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</si>
  <si>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</si>
  <si>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</si>
  <si>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</si>
  <si>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</si>
  <si>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</si>
  <si>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</si>
  <si>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</si>
  <si>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</si>
  <si>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</si>
  <si>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</si>
  <si>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</si>
  <si>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</si>
  <si>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</si>
  <si>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</si>
  <si>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</si>
  <si>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</si>
  <si>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</si>
  <si>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</si>
  <si>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</si>
  <si>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</si>
  <si>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</si>
  <si>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</si>
  <si>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</si>
  <si>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</si>
  <si>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</si>
  <si>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</si>
  <si>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</si>
  <si>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</si>
  <si>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</si>
  <si>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</si>
  <si>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Cave Shepherd and Company Limited</t>
  </si>
  <si>
    <t xml:space="preserve">FirstCaribbean International Bank 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</si>
  <si>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</si>
  <si>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</si>
  <si>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</si>
  <si>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>Emera Deposit Receipt</t>
  </si>
  <si>
    <t>Goddard Enterprises Limited</t>
  </si>
  <si>
    <t>Eppley Caribbean Property Fund SCC - Value Fund -*</t>
  </si>
  <si>
    <t xml:space="preserve">  </t>
  </si>
  <si>
    <t>Wednesday December 14,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</si>
</sst>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0039062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100</v>
      </c>
      <c r="L4" s="70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/>
      <c r="J6" s="46">
        <v>0.15</v>
      </c>
      <c r="K6" s="65"/>
      <c r="L6" s="65">
        <v>21000</v>
      </c>
    </row>
    <row r="7" spans="1:12" s="8" customFormat="1" ht="14.25" customHeight="1">
      <c r="A7" s="31" t="s">
        <v>17</v>
      </c>
      <c r="B7" s="75">
        <v>44886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3</v>
      </c>
    </row>
    <row r="8" spans="1:12" s="1" customFormat="1" ht="14.25" customHeight="1">
      <c r="A8" s="23" t="s">
        <v>102</v>
      </c>
      <c r="B8" s="77">
        <v>44909</v>
      </c>
      <c r="C8" s="86">
        <v>400</v>
      </c>
      <c r="D8" s="83">
        <v>4.85</v>
      </c>
      <c r="E8" s="83">
        <v>4.85</v>
      </c>
      <c r="F8" s="46">
        <v>4.85</v>
      </c>
      <c r="G8" s="46">
        <v>4.85</v>
      </c>
      <c r="H8" s="83">
        <f>G8-F8</f>
        <v>0</v>
      </c>
      <c r="I8" s="83"/>
      <c r="J8" s="83">
        <v>4.85</v>
      </c>
      <c r="K8" s="66"/>
      <c r="L8" s="67">
        <v>10966</v>
      </c>
    </row>
    <row r="9" spans="1:12" s="81" customFormat="1" ht="14.25" customHeight="1">
      <c r="A9" s="23" t="s">
        <v>103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14983</v>
      </c>
      <c r="L10" s="66">
        <v>16595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105</v>
      </c>
      <c r="B14" s="75">
        <v>44890</v>
      </c>
      <c r="C14" s="25"/>
      <c r="D14" s="27"/>
      <c r="E14" s="27"/>
      <c r="F14" s="27">
        <v>4.5</v>
      </c>
      <c r="G14" s="27">
        <v>4.5</v>
      </c>
      <c r="H14" s="27"/>
      <c r="I14" s="83">
        <v>4.5</v>
      </c>
      <c r="J14" s="83">
        <v>6.53</v>
      </c>
      <c r="K14" s="66">
        <v>3993</v>
      </c>
      <c r="L14" s="66">
        <v>1000</v>
      </c>
    </row>
    <row r="15" spans="1:12" s="1" customFormat="1" ht="14.25" customHeight="1">
      <c r="A15" s="31" t="s">
        <v>106</v>
      </c>
      <c r="B15" s="77">
        <v>44908</v>
      </c>
      <c r="C15" s="30"/>
      <c r="D15" s="26"/>
      <c r="E15" s="26"/>
      <c r="F15" s="27">
        <v>1.5</v>
      </c>
      <c r="G15" s="27">
        <v>1.5</v>
      </c>
      <c r="H15" s="27"/>
      <c r="I15" s="83">
        <v>1.5</v>
      </c>
      <c r="J15" s="83">
        <v>1.64</v>
      </c>
      <c r="K15" s="66">
        <v>2076</v>
      </c>
      <c r="L15" s="66">
        <v>5184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109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/>
      <c r="J17" s="46">
        <v>0.17</v>
      </c>
      <c r="K17" s="65"/>
      <c r="L17" s="65">
        <v>43254</v>
      </c>
    </row>
    <row r="18" spans="1:12" s="1" customFormat="1" ht="14.25" customHeight="1">
      <c r="A18" s="23" t="s">
        <v>112</v>
      </c>
      <c r="B18" s="79">
        <v>44903</v>
      </c>
      <c r="C18" s="30"/>
      <c r="D18" s="27"/>
      <c r="E18" s="27"/>
      <c r="F18" s="27">
        <v>0.52</v>
      </c>
      <c r="G18" s="27">
        <v>0.52</v>
      </c>
      <c r="H18" s="27"/>
      <c r="I18" s="83">
        <v>0.5</v>
      </c>
      <c r="J18" s="84">
        <v>0.52</v>
      </c>
      <c r="K18" s="66">
        <v>1000</v>
      </c>
      <c r="L18" s="66">
        <v>41169</v>
      </c>
    </row>
    <row r="19" spans="1:12" s="1" customFormat="1" ht="14.25" customHeight="1">
      <c r="A19" s="23" t="s">
        <v>111</v>
      </c>
      <c r="B19" s="79">
        <v>44907</v>
      </c>
      <c r="C19" s="30"/>
      <c r="D19" s="27"/>
      <c r="E19" s="27"/>
      <c r="F19" s="27">
        <v>3.05</v>
      </c>
      <c r="G19" s="27">
        <v>3.05</v>
      </c>
      <c r="H19" s="27"/>
      <c r="I19" s="83">
        <v>3.06</v>
      </c>
      <c r="J19" s="83">
        <v>3.2</v>
      </c>
      <c r="K19" s="66">
        <v>10000</v>
      </c>
      <c r="L19" s="66">
        <v>10000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104</v>
      </c>
      <c r="B21" s="79">
        <v>44902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15000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101</v>
      </c>
      <c r="B31" s="77">
        <v>44909</v>
      </c>
      <c r="C31" s="30">
        <v>254</v>
      </c>
      <c r="D31" s="27">
        <v>32</v>
      </c>
      <c r="E31" s="27">
        <v>32</v>
      </c>
      <c r="F31" s="27">
        <v>31.31</v>
      </c>
      <c r="G31" s="27">
        <v>32</v>
      </c>
      <c r="H31" s="27">
        <f>G31-F31</f>
        <v>0.6900000000000013</v>
      </c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110</v>
      </c>
      <c r="B32" s="75">
        <v>44057</v>
      </c>
      <c r="C32" s="30"/>
      <c r="D32" s="27"/>
      <c r="E32" s="27"/>
      <c r="F32" s="27">
        <v>19.4</v>
      </c>
      <c r="G32" s="27">
        <v>19.57</v>
      </c>
      <c r="H32" s="27">
        <f>G32-F32</f>
        <v>0.1700000000000017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654</v>
      </c>
      <c r="D33" s="36"/>
      <c r="E33" s="36"/>
      <c r="F33" s="36"/>
      <c r="G33" s="36" t="s">
        <v>113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44908</v>
      </c>
      <c r="C43" s="85"/>
      <c r="D43" s="46"/>
      <c r="E43" s="46"/>
      <c r="F43" s="46">
        <v>75.01</v>
      </c>
      <c r="G43" s="46">
        <v>75.01</v>
      </c>
      <c r="H43" s="27"/>
      <c r="I43" s="27">
        <v>75</v>
      </c>
      <c r="J43" s="27">
        <v>80</v>
      </c>
      <c r="K43" s="78">
        <v>493438.81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107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108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2405.31</v>
      </c>
      <c r="C2" s="16">
        <v>654</v>
      </c>
      <c r="D2" s="17">
        <v>10068</v>
      </c>
      <c r="E2" s="16">
        <v>3</v>
      </c>
      <c r="F2" s="18">
        <f>B22</f>
        <v>4659.46453033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584.1120914693525</v>
      </c>
      <c r="C4" s="16">
        <f>SUM(C2:C3)</f>
        <v>654</v>
      </c>
      <c r="D4" s="17">
        <f>SUM(D2:D3)</f>
        <v>10068</v>
      </c>
      <c r="E4" s="16">
        <f>SUM(E2:E3)</f>
        <v>3</v>
      </c>
      <c r="F4" s="18">
        <f>B24</f>
        <v>4762.0988389799995</v>
      </c>
      <c r="G4" s="5"/>
    </row>
    <row r="7" spans="1:10" ht="16.5">
      <c r="A7" s="87">
        <v>44909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44909</v>
      </c>
      <c r="C11" s="91">
        <v>44908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2405.31</v>
      </c>
      <c r="C13" s="93">
        <v>2404.04</v>
      </c>
      <c r="D13" s="92">
        <v>1.2699999999999818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584.1120914693525</v>
      </c>
      <c r="C15" s="94">
        <v>583.8106806933653</v>
      </c>
      <c r="D15" s="92">
        <v>0.3014107759872786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99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44909</v>
      </c>
      <c r="C20" s="91">
        <v>44908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4659.46453033</v>
      </c>
      <c r="C22" s="98">
        <v>4657.007214470001</v>
      </c>
      <c r="D22" s="92">
        <v>2.457315859999653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4762.0988389799995</v>
      </c>
      <c r="C24" s="98">
        <v>4759.64152312</v>
      </c>
      <c r="D24" s="92">
        <v>2.457315859999653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2022-12-14T17:33:29Z</dcterms:modified>
  <cp:category/>
  <cp:version/>
  <cp:contentType/>
  <cp:contentStatus/>
</cp:coreProperties>
</file>