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<sst xmlns="http://schemas.openxmlformats.org/spreadsheetml/2006/main" count="137" uniqueCount="111">
  <si>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</si>
  <si>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</si>
  <si>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</si>
  <si>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</si>
  <si>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</si>
  <si>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</si>
  <si>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</si>
  <si>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</si>
  <si>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</si>
  <si>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</si>
  <si>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</si>
  <si>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</si>
  <si>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</si>
  <si>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</si>
  <si>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</si>
  <si>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</si>
  <si>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</si>
  <si>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</si>
  <si>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</si>
  <si>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</si>
  <si>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</si>
  <si>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</si>
  <si>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</si>
  <si>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</si>
  <si>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</si>
  <si>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</si>
  <si>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</si>
  <si>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</si>
  <si>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</si>
  <si>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</si>
  <si>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</si>
  <si>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</si>
  <si>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</si>
  <si>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</si>
  <si>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</si>
  <si>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</si>
  <si>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</si>
  <si>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</si>
  <si>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</si>
  <si>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</si>
  <si>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</si>
  <si>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</si>
  <si>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</si>
  <si>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</si>
  <si>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</si>
  <si>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</si>
  <si>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</si>
  <si>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</si>
  <si>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</si>
  <si>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</si>
  <si>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</si>
  <si>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</si>
  <si>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</si>
  <si>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</si>
  <si>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</si>
  <si>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</si>
  <si>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</si>
  <si>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</si>
  <si>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</si>
  <si>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</si>
  <si>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</si>
  <si>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</si>
  <si>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</si>
  <si>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</si>
  <si>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</si>
  <si>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</si>
  <si>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</si>
  <si>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</si>
  <si>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</si>
  <si>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</si>
  <si>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</si>
  <si>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</si>
  <si>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</si>
  <si>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</si>
  <si>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</si>
  <si>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</si>
  <si>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</si>
  <si>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</si>
  <si>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</si>
  <si>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</si>
  <si>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</si>
  <si>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</si>
  <si>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</si>
  <si>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</si>
  <si>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</si>
  <si>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</si>
  <si>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</si>
  <si>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</si>
  <si>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</si>
  <si>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</si>
  <si>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</si>
  <si>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</si>
  <si>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</si>
  <si>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</si>
  <si>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</si>
  <si>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</si>
  <si>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</si>
  <si>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</si>
  <si>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</si>
  <si>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</si>
  <si>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</si>
  <si>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</si>
  <si>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</si>
  <si>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</si>
  <si>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</si>
  <si>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Goddard Enterprises Limited -*</t>
  </si>
  <si>
    <t>Insurance Corporation of Barbados Limited</t>
  </si>
  <si>
    <t>Emera Deposit Receipt</t>
  </si>
  <si>
    <t>Cave Shepherd and Company Limited</t>
  </si>
  <si>
    <t>Eppley Caribbean Property Fund SCC - Val Fund -*</t>
  </si>
  <si>
    <t>Monday August 29,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</si>
</sst>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108</v>
      </c>
      <c r="B14" s="75">
        <v>44802</v>
      </c>
      <c r="C14" s="25">
        <v>63</v>
      </c>
      <c r="D14" s="27">
        <v>4.25</v>
      </c>
      <c r="E14" s="27">
        <v>4.25</v>
      </c>
      <c r="F14" s="27">
        <v>4.2</v>
      </c>
      <c r="G14" s="27">
        <v>4.25</v>
      </c>
      <c r="H14" s="27">
        <f>G14-F14</f>
        <v>0.04999999999999982</v>
      </c>
      <c r="I14" s="83">
        <v>4.15</v>
      </c>
      <c r="J14" s="83">
        <v>4.25</v>
      </c>
      <c r="K14" s="66">
        <v>1750</v>
      </c>
      <c r="L14" s="66">
        <v>6152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44798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83743</v>
      </c>
      <c r="L17" s="65"/>
    </row>
    <row r="18" spans="1:12" s="1" customFormat="1" ht="14.25" customHeight="1">
      <c r="A18" s="23" t="s">
        <v>109</v>
      </c>
      <c r="B18" s="79">
        <v>44802</v>
      </c>
      <c r="C18" s="30">
        <v>5000</v>
      </c>
      <c r="D18" s="27">
        <v>0.51</v>
      </c>
      <c r="E18" s="27">
        <v>0.51</v>
      </c>
      <c r="F18" s="27">
        <v>0.51</v>
      </c>
      <c r="G18" s="27">
        <v>0.51</v>
      </c>
      <c r="H18" s="27">
        <f>H17-H16</f>
        <v>0</v>
      </c>
      <c r="I18" s="83">
        <v>0.51</v>
      </c>
      <c r="J18" s="84">
        <v>0.54</v>
      </c>
      <c r="K18" s="66">
        <v>1325</v>
      </c>
      <c r="L18" s="66">
        <v>23269</v>
      </c>
    </row>
    <row r="19" spans="1:12" s="1" customFormat="1" ht="14.25" customHeight="1">
      <c r="A19" s="23" t="s">
        <v>105</v>
      </c>
      <c r="B19" s="79">
        <v>44798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2.95</v>
      </c>
      <c r="K19" s="66">
        <v>2123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106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23.37</v>
      </c>
      <c r="G32" s="27">
        <v>23.39</v>
      </c>
      <c r="H32" s="27">
        <f>G32-F32</f>
        <v>0.019999999999999574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5063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44802</v>
      </c>
      <c r="C43" s="85">
        <v>12234.8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12234.8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2501.73</v>
      </c>
      <c r="C2" s="16">
        <v>5063</v>
      </c>
      <c r="D2" s="17">
        <v>2817.75</v>
      </c>
      <c r="E2" s="16">
        <v>4</v>
      </c>
      <c r="F2" s="18">
        <f>B22</f>
        <v>4846.3251476899995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607.43</v>
      </c>
      <c r="C4" s="16">
        <f>SUM(C2:C3)</f>
        <v>5063</v>
      </c>
      <c r="D4" s="17">
        <f>SUM(D2:D3)</f>
        <v>2817.75</v>
      </c>
      <c r="E4" s="16">
        <f>SUM(E2:E3)</f>
        <v>4</v>
      </c>
      <c r="F4" s="18">
        <f>B24</f>
        <v>4952.27024049</v>
      </c>
      <c r="G4" s="5"/>
    </row>
    <row r="7" spans="1:10" ht="16.5">
      <c r="A7" s="86">
        <v>44802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44802</v>
      </c>
      <c r="C11" s="90">
        <v>44799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2501.73</v>
      </c>
      <c r="C13" s="92">
        <v>2501.24</v>
      </c>
      <c r="D13" s="91">
        <v>0.49000000000023647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607.43</v>
      </c>
      <c r="C15" s="93">
        <v>607.31</v>
      </c>
      <c r="D15" s="91">
        <v>0.12000000000000455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44802</v>
      </c>
      <c r="C20" s="90">
        <v>44799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4846.3251476899995</v>
      </c>
      <c r="C22" s="97">
        <v>4845.36108689</v>
      </c>
      <c r="D22" s="91">
        <v>0.9640607999999702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4952.27024049</v>
      </c>
      <c r="C24" s="97">
        <v>4951.306179689999</v>
      </c>
      <c r="D24" s="91">
        <v>0.9640608000008797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2022-08-29T17:32:37Z</dcterms:modified>
  <cp:category/>
  <cp:version/>
  <cp:contentType/>
  <cp:contentStatus/>
</cp:coreProperties>
</file>