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<sst xmlns="http://schemas.openxmlformats.org/spreadsheetml/2006/main" count="137" uniqueCount="110">
  <si>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</si>
  <si>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</si>
  <si>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</si>
  <si>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</si>
  <si>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</si>
  <si>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</si>
  <si>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</si>
  <si>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</si>
  <si>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</si>
  <si>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</si>
  <si>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</si>
  <si>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</si>
  <si>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</si>
  <si>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</si>
  <si>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</si>
  <si>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</si>
  <si>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</si>
  <si>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</si>
  <si>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</si>
  <si>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</si>
  <si>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</si>
  <si>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</si>
  <si>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</si>
  <si>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</si>
  <si>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</si>
  <si>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</si>
  <si>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</si>
  <si>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</si>
  <si>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</si>
  <si>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</si>
  <si>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</si>
  <si>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</si>
  <si>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</si>
  <si>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</si>
  <si>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</si>
  <si>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</si>
  <si>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</si>
  <si>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</si>
  <si>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</si>
  <si>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</si>
  <si>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</si>
  <si>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</si>
  <si>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</si>
  <si>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</si>
  <si>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</si>
  <si>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</si>
  <si>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</si>
  <si>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</si>
  <si>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</si>
  <si>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</si>
  <si>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</si>
  <si>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</si>
  <si>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</si>
  <si>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</si>
  <si>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</si>
  <si>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</si>
  <si>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</si>
  <si>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</si>
  <si>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</si>
  <si>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</si>
  <si>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</si>
  <si>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</si>
  <si>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</si>
  <si>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</si>
  <si>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</si>
  <si>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</si>
  <si>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</si>
  <si>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</si>
  <si>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</si>
  <si>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</si>
  <si>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</si>
  <si>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</si>
  <si>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</si>
  <si>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</si>
  <si>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</si>
  <si>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</si>
  <si>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</si>
  <si>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</si>
  <si>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</si>
  <si>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</si>
  <si>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</si>
  <si>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</si>
  <si>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</si>
  <si>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</si>
  <si>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</si>
  <si>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</si>
  <si>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</si>
  <si>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</si>
  <si>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</si>
  <si>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</si>
  <si>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</si>
  <si>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</si>
  <si>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</si>
  <si>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</si>
  <si>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</si>
  <si>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</si>
  <si>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</si>
  <si>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</si>
  <si>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</si>
  <si>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</si>
  <si>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</si>
  <si>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</si>
  <si>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</si>
  <si>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</si>
  <si>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Goddard Enterprises Limited -*</t>
  </si>
  <si>
    <t>Shri Karni Holdings Limited -+</t>
  </si>
  <si>
    <t>Emera Deposit Receipt</t>
  </si>
  <si>
    <t>Cave Shepherd and Company Limited</t>
  </si>
  <si>
    <t>Eppley Caribbean Property Fund SCC - Value Fund</t>
  </si>
  <si>
    <t>Monday February 28,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</si>
</sst>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96">
        <v>3.1</v>
      </c>
      <c r="J7" s="96">
        <v>3.11</v>
      </c>
      <c r="K7" s="66">
        <v>70</v>
      </c>
      <c r="L7" s="66">
        <v>1830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107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44616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23306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44609</v>
      </c>
      <c r="C17" s="30"/>
      <c r="D17" s="27"/>
      <c r="E17" s="27"/>
      <c r="F17" s="27">
        <v>0.12</v>
      </c>
      <c r="G17" s="27">
        <v>0.12</v>
      </c>
      <c r="H17" s="27"/>
      <c r="I17" s="96">
        <v>0.12</v>
      </c>
      <c r="J17" s="96">
        <v>0.16</v>
      </c>
      <c r="K17" s="66">
        <v>405687</v>
      </c>
      <c r="L17" s="66">
        <v>1000228</v>
      </c>
    </row>
    <row r="18" spans="1:12" s="1" customFormat="1" ht="14.25" customHeight="1">
      <c r="A18" s="23" t="s">
        <v>108</v>
      </c>
      <c r="B18" s="81">
        <v>44620</v>
      </c>
      <c r="C18" s="30">
        <v>2299</v>
      </c>
      <c r="D18" s="27">
        <v>0.54</v>
      </c>
      <c r="E18" s="27">
        <v>0.54</v>
      </c>
      <c r="F18" s="27">
        <v>0.54</v>
      </c>
      <c r="G18" s="27">
        <v>0.54</v>
      </c>
      <c r="H18" s="27">
        <f>G18-F18</f>
        <v>0</v>
      </c>
      <c r="I18" s="97"/>
      <c r="J18" s="99">
        <v>0.54</v>
      </c>
      <c r="K18" s="67"/>
      <c r="L18" s="67">
        <v>62192</v>
      </c>
    </row>
    <row r="19" spans="1:12" s="1" customFormat="1" ht="14.25" customHeight="1">
      <c r="A19" s="23" t="s">
        <v>104</v>
      </c>
      <c r="B19" s="81">
        <v>44617</v>
      </c>
      <c r="C19" s="30"/>
      <c r="D19" s="27"/>
      <c r="E19" s="27"/>
      <c r="F19" s="27">
        <v>2.2</v>
      </c>
      <c r="G19" s="27">
        <v>2.2</v>
      </c>
      <c r="H19" s="27"/>
      <c r="I19" s="97">
        <v>2.16</v>
      </c>
      <c r="J19" s="97">
        <v>2.2</v>
      </c>
      <c r="K19" s="67">
        <v>31777</v>
      </c>
      <c r="L19" s="67">
        <v>3297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44589</v>
      </c>
      <c r="C21" s="30"/>
      <c r="D21" s="26"/>
      <c r="E21" s="26"/>
      <c r="F21" s="27">
        <v>1.78</v>
      </c>
      <c r="G21" s="27">
        <v>1.78</v>
      </c>
      <c r="H21" s="27"/>
      <c r="I21" s="97">
        <v>1.78</v>
      </c>
      <c r="J21" s="97">
        <v>1.98</v>
      </c>
      <c r="K21" s="67">
        <v>2100</v>
      </c>
      <c r="L21" s="67">
        <v>8000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2631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103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611</v>
      </c>
      <c r="L31" s="66"/>
    </row>
    <row r="32" spans="1:12" s="8" customFormat="1" ht="14.25" customHeight="1">
      <c r="A32" s="31" t="s">
        <v>106</v>
      </c>
      <c r="B32" s="77">
        <v>44057</v>
      </c>
      <c r="C32" s="30"/>
      <c r="D32" s="27"/>
      <c r="E32" s="27"/>
      <c r="F32" s="27">
        <v>22.93</v>
      </c>
      <c r="G32" s="27">
        <v>22.78</v>
      </c>
      <c r="H32" s="27">
        <f>G32-F32</f>
        <v>-0.14999999999999858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2299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44617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102"/>
      <c r="L43" s="80">
        <v>65197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105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2374.96</v>
      </c>
      <c r="C2" s="16">
        <v>2299</v>
      </c>
      <c r="D2" s="17">
        <v>1241.46</v>
      </c>
      <c r="E2" s="16">
        <v>1</v>
      </c>
      <c r="F2" s="18">
        <f>B22</f>
        <v>4774.13456314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582.16</v>
      </c>
      <c r="C4" s="16">
        <f>SUM(C2:C3)</f>
        <v>2299</v>
      </c>
      <c r="D4" s="17">
        <f>SUM(D2:D3)</f>
        <v>1241.46</v>
      </c>
      <c r="E4" s="16">
        <f>SUM(E2:E3)</f>
        <v>1</v>
      </c>
      <c r="F4" s="18">
        <f>B24</f>
        <v>4919.809065740001</v>
      </c>
      <c r="G4" s="5"/>
    </row>
    <row r="7" spans="1:10" ht="16.5">
      <c r="A7" s="84">
        <v>44620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44620</v>
      </c>
      <c r="C11" s="89">
        <v>44617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2374.96</v>
      </c>
      <c r="C13" s="91">
        <v>2375.12</v>
      </c>
      <c r="D13" s="90">
        <v>-0.15999999999985448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582.16</v>
      </c>
      <c r="C15" s="92">
        <v>582.2</v>
      </c>
      <c r="D15" s="90">
        <v>-0.04000000000007731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44620</v>
      </c>
      <c r="C20" s="89">
        <v>44617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4774.13456314</v>
      </c>
      <c r="C22" s="95">
        <v>4774.46464189</v>
      </c>
      <c r="D22" s="90">
        <v>-0.3300787500002116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4919.809065740001</v>
      </c>
      <c r="C24" s="95">
        <v>4920.139144490001</v>
      </c>
      <c r="D24" s="90">
        <v>-0.3300787500002116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2022-02-28T17:28:43Z</dcterms:modified>
  <cp:category/>
  <cp:version/>
  <cp:contentType/>
  <cp:contentStatus/>
</cp:coreProperties>
</file>