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<sst xmlns="http://schemas.openxmlformats.org/spreadsheetml/2006/main" count="137" uniqueCount="110">
  <si>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</si>
  <si>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</si>
  <si>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</si>
  <si>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</si>
  <si>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</si>
  <si>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</si>
  <si>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</si>
  <si>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</si>
  <si>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</si>
  <si>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</si>
  <si>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</si>
  <si>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</si>
  <si>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</si>
  <si>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</si>
  <si>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</si>
  <si>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</si>
  <si>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</si>
  <si>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</si>
  <si>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</si>
  <si>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</si>
  <si>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</si>
  <si>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</si>
  <si>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</si>
  <si>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</si>
  <si>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</si>
  <si>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</si>
  <si>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</si>
  <si>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</si>
  <si>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</si>
  <si>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</si>
  <si>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</si>
  <si>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</si>
  <si>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</si>
  <si>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</si>
  <si>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</si>
  <si>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</si>
  <si>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</si>
  <si>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</si>
  <si>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</si>
  <si>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</si>
  <si>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</si>
  <si>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</si>
  <si>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</si>
  <si>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</si>
  <si>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</si>
  <si>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</si>
  <si>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</si>
  <si>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</si>
  <si>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</si>
  <si>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</si>
  <si>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</si>
  <si>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</si>
  <si>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</si>
  <si>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</si>
  <si>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</si>
  <si>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</si>
  <si>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</si>
  <si>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</si>
  <si>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</si>
  <si>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</si>
  <si>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</si>
  <si>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</si>
  <si>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</si>
  <si>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</si>
  <si>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</si>
  <si>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</si>
  <si>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</si>
  <si>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</si>
  <si>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</si>
  <si>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</si>
  <si>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</si>
  <si>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</si>
  <si>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</si>
  <si>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</si>
  <si>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</si>
  <si>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</si>
  <si>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</si>
  <si>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</si>
  <si>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</si>
  <si>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</si>
  <si>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</si>
  <si>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</si>
  <si>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</si>
  <si>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</si>
  <si>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</si>
  <si>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</si>
  <si>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</si>
  <si>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</si>
  <si>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</si>
  <si>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</si>
  <si>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</si>
  <si>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</si>
  <si>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</si>
  <si>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</si>
  <si>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</si>
  <si>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</si>
  <si>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</si>
  <si>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</si>
  <si>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</si>
  <si>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</si>
  <si>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</si>
  <si>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</si>
  <si>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</si>
  <si>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</si>
  <si>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</si>
  <si>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</si>
  <si>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</si>
  <si>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 -*</t>
  </si>
  <si>
    <t>Cave Shepherd and Company Limited -*</t>
  </si>
  <si>
    <t>Friday August 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</si>
</sst>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bestFit="1" customWidth="1"/>
    <col min="2" max="2" width="10.421875" style="0" bestFit="1" customWidth="1"/>
    <col min="3" max="3" width="12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4.06</v>
      </c>
      <c r="J14" s="69">
        <v>6.53</v>
      </c>
      <c r="K14" s="70">
        <v>1000</v>
      </c>
      <c r="L14" s="70">
        <v>1000</v>
      </c>
    </row>
    <row r="15" spans="1:12" s="1" customFormat="1" ht="14.25" customHeight="1">
      <c r="A15" s="31" t="s">
        <v>24</v>
      </c>
      <c r="B15" s="83">
        <v>44412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98083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177915</v>
      </c>
    </row>
    <row r="18" spans="1:12" s="1" customFormat="1" ht="14.25" customHeight="1">
      <c r="A18" s="23" t="s">
        <v>105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22165</v>
      </c>
    </row>
    <row r="19" spans="1:12" s="1" customFormat="1" ht="14.25" customHeight="1">
      <c r="A19" s="23" t="s">
        <v>106</v>
      </c>
      <c r="B19" s="83">
        <v>44414</v>
      </c>
      <c r="C19" s="30">
        <v>3044</v>
      </c>
      <c r="D19" s="26">
        <v>2.05</v>
      </c>
      <c r="E19" s="26">
        <v>2.05</v>
      </c>
      <c r="F19" s="27">
        <v>2.08</v>
      </c>
      <c r="G19" s="27">
        <v>2.05</v>
      </c>
      <c r="H19" s="27">
        <f>G19-F19</f>
        <v>-0.03000000000000025</v>
      </c>
      <c r="I19" s="69">
        <v>2.01</v>
      </c>
      <c r="J19" s="69">
        <v>2.08</v>
      </c>
      <c r="K19" s="70">
        <v>200</v>
      </c>
      <c r="L19" s="70">
        <v>6538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1.98</v>
      </c>
      <c r="K21" s="70"/>
      <c r="L21" s="70">
        <v>3000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22.97</v>
      </c>
      <c r="G32" s="27">
        <v>22.99</v>
      </c>
      <c r="H32" s="27">
        <f>G32-F32</f>
        <v>0.019999999999999574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3044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44414</v>
      </c>
      <c r="C43" s="100">
        <v>100000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100000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4" sqref="A34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2438.84</v>
      </c>
      <c r="C2" s="16">
        <v>3044</v>
      </c>
      <c r="D2" s="17">
        <v>6240.2</v>
      </c>
      <c r="E2" s="16">
        <v>3</v>
      </c>
      <c r="F2" s="18">
        <f>B22</f>
        <v>4902.71028077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597.4</v>
      </c>
      <c r="C4" s="16">
        <f>SUM(C2:C3)</f>
        <v>3044</v>
      </c>
      <c r="D4" s="17">
        <f>SUM(D2:D3)</f>
        <v>6240.2</v>
      </c>
      <c r="E4" s="16">
        <f>SUM(E2:E3)</f>
        <v>3</v>
      </c>
      <c r="F4" s="18">
        <f>B24</f>
        <v>5048.384783370001</v>
      </c>
      <c r="G4" s="5"/>
    </row>
    <row r="7" spans="1:10" ht="15">
      <c r="A7" s="88">
        <v>44414</v>
      </c>
      <c r="B7" s="89"/>
      <c r="C7" s="89"/>
      <c r="D7" s="8"/>
      <c r="H7" s="6"/>
      <c r="I7" s="6"/>
      <c r="J7" s="6"/>
    </row>
    <row r="8" spans="1:10" ht="14.25">
      <c r="A8" s="89"/>
      <c r="B8" s="89"/>
      <c r="C8" s="89"/>
      <c r="D8" s="8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96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44414</v>
      </c>
      <c r="C11" s="93">
        <v>44413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97</v>
      </c>
      <c r="B13" s="95">
        <v>2438.84</v>
      </c>
      <c r="C13" s="95">
        <v>2442.22</v>
      </c>
      <c r="D13" s="94">
        <v>-3.3799999999996544</v>
      </c>
      <c r="H13" s="6"/>
      <c r="I13" s="6"/>
      <c r="J13" s="6"/>
    </row>
    <row r="14" spans="1:10" ht="14.25">
      <c r="A14" s="94" t="s">
        <v>98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4.25">
      <c r="A15" s="94" t="s">
        <v>99</v>
      </c>
      <c r="B15" s="96">
        <v>597.4</v>
      </c>
      <c r="C15" s="96">
        <v>598.2</v>
      </c>
      <c r="D15" s="94">
        <v>-0.8000000000000682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7"/>
      <c r="B18" s="94"/>
      <c r="C18" s="94"/>
      <c r="D18" s="94"/>
      <c r="H18" s="6"/>
      <c r="I18" s="6"/>
      <c r="J18" s="6"/>
    </row>
    <row r="19" spans="1:10" ht="14.25">
      <c r="A19" s="97" t="s">
        <v>100</v>
      </c>
      <c r="B19" s="98" t="s">
        <v>94</v>
      </c>
      <c r="C19" s="92" t="s">
        <v>94</v>
      </c>
      <c r="D19" s="98" t="s">
        <v>101</v>
      </c>
      <c r="G19" s="4"/>
      <c r="H19" s="6"/>
      <c r="I19" s="6"/>
      <c r="J19" s="6"/>
    </row>
    <row r="20" spans="1:10" ht="14.25">
      <c r="A20" s="94"/>
      <c r="B20" s="93">
        <v>44414</v>
      </c>
      <c r="C20" s="93">
        <v>44413</v>
      </c>
      <c r="D20" s="98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97</v>
      </c>
      <c r="B22" s="99">
        <v>4902.71028077</v>
      </c>
      <c r="C22" s="99">
        <v>4909.49774997</v>
      </c>
      <c r="D22" s="94">
        <v>-6.7874691999995775</v>
      </c>
      <c r="H22" s="6"/>
      <c r="I22" s="6"/>
      <c r="J22" s="6"/>
    </row>
    <row r="23" spans="1:10" ht="14.25">
      <c r="A23" s="94" t="s">
        <v>98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4.25">
      <c r="A24" s="94" t="s">
        <v>99</v>
      </c>
      <c r="B24" s="99">
        <v>5048.384783370001</v>
      </c>
      <c r="C24" s="99">
        <v>5055.172252570001</v>
      </c>
      <c r="D24" s="94">
        <v>-6.7874691999995775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2021-08-06T17:41:40Z</dcterms:modified>
  <cp:category/>
  <cp:version/>
  <cp:contentType/>
  <cp:contentStatus/>
</cp:coreProperties>
</file>