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<sst xmlns="http://schemas.openxmlformats.org/spreadsheetml/2006/main" count="138" uniqueCount="111">
  <si>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</si>
  <si>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</si>
  <si>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</si>
  <si>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</si>
  <si>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</si>
  <si>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</si>
  <si>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</si>
  <si>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</si>
  <si>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</si>
  <si>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</si>
  <si>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</si>
  <si>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</si>
  <si>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</si>
  <si>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</si>
  <si>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</si>
  <si>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</si>
  <si>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</si>
  <si>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</si>
  <si>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</si>
  <si>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</si>
  <si>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</si>
  <si>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</si>
  <si>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</si>
  <si>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</si>
  <si>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</si>
  <si>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</si>
  <si>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</si>
  <si>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</si>
  <si>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</si>
  <si>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</si>
  <si>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</si>
  <si>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</si>
  <si>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</si>
  <si>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</si>
  <si>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</si>
  <si>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</si>
  <si>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</si>
  <si>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</si>
  <si>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</si>
  <si>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</si>
  <si>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</si>
  <si>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</si>
  <si>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</si>
  <si>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</si>
  <si>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</si>
  <si>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</si>
  <si>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</si>
  <si>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</si>
  <si>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</si>
  <si>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</si>
  <si>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</si>
  <si>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</si>
  <si>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</si>
  <si>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</si>
  <si>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</si>
  <si>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</si>
  <si>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</si>
  <si>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</si>
  <si>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</si>
  <si>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</si>
  <si>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</si>
  <si>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</si>
  <si>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</si>
  <si>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</si>
  <si>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</si>
  <si>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</si>
  <si>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</si>
  <si>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</si>
  <si>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</si>
  <si>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</si>
  <si>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</si>
  <si>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</si>
  <si>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</si>
  <si>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</si>
  <si>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</si>
  <si>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</si>
  <si>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</si>
  <si>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</si>
  <si>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</si>
  <si>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</si>
  <si>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</si>
  <si>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</si>
  <si>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</si>
  <si>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</si>
  <si>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</si>
  <si>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</si>
  <si>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</si>
  <si>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</si>
  <si>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</si>
  <si>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</si>
  <si>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</si>
  <si>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</si>
  <si>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</si>
  <si>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</si>
  <si>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</si>
  <si>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</si>
  <si>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</si>
  <si>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</si>
  <si>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</si>
  <si>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</si>
  <si>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</si>
  <si>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</si>
  <si>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</si>
  <si>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</si>
  <si>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</si>
  <si>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</si>
  <si>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</si>
  <si>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</si>
  <si>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Emera Deposit Receipt -*</t>
  </si>
  <si>
    <t>Cave Shepherd and Company Limited -*</t>
  </si>
  <si>
    <t>Thursday March 11,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</si>
</sst>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9.57421875" style="0" bestFit="1" customWidth="1"/>
    <col min="3" max="3" width="10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5.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4.2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7">
        <v>44218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0.68</v>
      </c>
      <c r="K10" s="71">
        <v>1000</v>
      </c>
      <c r="L10" s="71">
        <v>25342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109</v>
      </c>
      <c r="B14" s="97">
        <v>44224</v>
      </c>
      <c r="C14" s="25"/>
      <c r="D14" s="26"/>
      <c r="E14" s="26"/>
      <c r="F14" s="27">
        <v>4.1</v>
      </c>
      <c r="G14" s="27">
        <v>4.1</v>
      </c>
      <c r="H14" s="27"/>
      <c r="I14" s="70">
        <v>4</v>
      </c>
      <c r="J14" s="70">
        <v>4.1</v>
      </c>
      <c r="K14" s="71">
        <v>72</v>
      </c>
      <c r="L14" s="71">
        <v>1100</v>
      </c>
    </row>
    <row r="15" spans="1:12" s="1" customFormat="1" ht="14.25">
      <c r="A15" s="31" t="s">
        <v>24</v>
      </c>
      <c r="B15" s="97">
        <v>44251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14251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6">
        <v>44246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5066</v>
      </c>
    </row>
    <row r="18" spans="1:12" s="1" customFormat="1" ht="14.25">
      <c r="A18" s="23" t="s">
        <v>104</v>
      </c>
      <c r="B18" s="97">
        <v>44253</v>
      </c>
      <c r="C18" s="30"/>
      <c r="D18" s="26"/>
      <c r="E18" s="26"/>
      <c r="F18" s="27">
        <v>0.56</v>
      </c>
      <c r="G18" s="27">
        <v>0.56</v>
      </c>
      <c r="H18" s="27"/>
      <c r="I18" s="70">
        <v>0.55</v>
      </c>
      <c r="J18" s="73">
        <v>0.57</v>
      </c>
      <c r="K18" s="71">
        <v>1600</v>
      </c>
      <c r="L18" s="71">
        <v>1000</v>
      </c>
    </row>
    <row r="19" spans="1:12" s="1" customFormat="1" ht="14.25">
      <c r="A19" s="23" t="s">
        <v>96</v>
      </c>
      <c r="B19" s="97">
        <v>44266</v>
      </c>
      <c r="C19" s="30">
        <v>250</v>
      </c>
      <c r="D19" s="26">
        <v>2.15</v>
      </c>
      <c r="E19" s="26">
        <v>2.15</v>
      </c>
      <c r="F19" s="27">
        <v>2.15</v>
      </c>
      <c r="G19" s="27">
        <v>2.15</v>
      </c>
      <c r="H19" s="27">
        <f>G19-F19</f>
        <v>0</v>
      </c>
      <c r="I19" s="70">
        <v>2.1</v>
      </c>
      <c r="J19" s="70">
        <v>2.15</v>
      </c>
      <c r="K19" s="71">
        <v>17805</v>
      </c>
      <c r="L19" s="71">
        <v>51936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8">
        <v>44250</v>
      </c>
      <c r="C21" s="30"/>
      <c r="D21" s="26"/>
      <c r="E21" s="26"/>
      <c r="F21" s="27">
        <v>2</v>
      </c>
      <c r="G21" s="27">
        <v>2</v>
      </c>
      <c r="H21" s="27"/>
      <c r="I21" s="70">
        <v>1.8</v>
      </c>
      <c r="J21" s="70">
        <v>2</v>
      </c>
      <c r="K21" s="71">
        <v>1087</v>
      </c>
      <c r="L21" s="71">
        <v>22200</v>
      </c>
    </row>
    <row r="22" spans="1:12" s="1" customFormat="1" ht="14.25" hidden="1">
      <c r="A22" s="23" t="s">
        <v>85</v>
      </c>
      <c r="B22" s="97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7">
        <v>44245</v>
      </c>
      <c r="C26" s="30"/>
      <c r="D26" s="26"/>
      <c r="E26" s="26"/>
      <c r="F26" s="27">
        <v>1.8</v>
      </c>
      <c r="G26" s="27">
        <v>1.8</v>
      </c>
      <c r="H26" s="27"/>
      <c r="I26" s="70"/>
      <c r="J26" s="70">
        <v>2.2</v>
      </c>
      <c r="K26" s="71"/>
      <c r="L26" s="71">
        <v>1000</v>
      </c>
    </row>
    <row r="27" spans="1:12" s="1" customFormat="1" ht="14.2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107</v>
      </c>
      <c r="B31" s="96">
        <v>44258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/>
      <c r="K31" s="69">
        <v>156</v>
      </c>
      <c r="L31" s="69"/>
    </row>
    <row r="32" spans="1:12" s="8" customFormat="1" ht="14.25">
      <c r="A32" s="31" t="s">
        <v>108</v>
      </c>
      <c r="B32" s="96">
        <v>44057</v>
      </c>
      <c r="C32" s="30"/>
      <c r="D32" s="27"/>
      <c r="E32" s="27"/>
      <c r="F32" s="27">
        <v>20.32</v>
      </c>
      <c r="G32" s="27">
        <v>20.44</v>
      </c>
      <c r="H32" s="27">
        <f>G32-F32</f>
        <v>0.120000000000001</v>
      </c>
      <c r="I32" s="46">
        <v>30</v>
      </c>
      <c r="J32" s="46"/>
      <c r="K32" s="69">
        <v>50</v>
      </c>
      <c r="L32" s="69"/>
    </row>
    <row r="33" spans="1:12" s="1" customFormat="1" ht="14.25">
      <c r="A33" s="33" t="s">
        <v>10</v>
      </c>
      <c r="B33" s="34"/>
      <c r="C33" s="35">
        <f>SUM(C6:C32)</f>
        <v>250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32">
        <v>44259</v>
      </c>
      <c r="C43" s="67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102990</v>
      </c>
    </row>
    <row r="44" spans="1:12" s="3" customFormat="1" ht="12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105</v>
      </c>
      <c r="B14" s="68" t="s">
        <v>106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2443.96</v>
      </c>
      <c r="C2" s="16">
        <v>250</v>
      </c>
      <c r="D2" s="17">
        <v>537.5</v>
      </c>
      <c r="E2" s="16">
        <v>1</v>
      </c>
      <c r="F2" s="18">
        <f>B22</f>
        <v>4912.545774020001</v>
      </c>
      <c r="G2" s="5"/>
    </row>
    <row r="3" spans="1:7" ht="14.2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4.25">
      <c r="A4" s="14" t="s">
        <v>63</v>
      </c>
      <c r="B4" s="15">
        <f>B15</f>
        <v>595.52</v>
      </c>
      <c r="C4" s="16">
        <f>SUM(C2:C3)</f>
        <v>250</v>
      </c>
      <c r="D4" s="17">
        <f>SUM(D2:D3)</f>
        <v>537.5</v>
      </c>
      <c r="E4" s="16">
        <f>SUM(E2:E3)</f>
        <v>1</v>
      </c>
      <c r="F4" s="18">
        <f>B24</f>
        <v>5031.73400342</v>
      </c>
      <c r="G4" s="5"/>
    </row>
    <row r="7" spans="1:10" ht="15">
      <c r="A7" s="80">
        <v>44266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98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4.25">
      <c r="A11" s="84"/>
      <c r="B11" s="86">
        <v>44266</v>
      </c>
      <c r="C11" s="86">
        <v>44265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99</v>
      </c>
      <c r="B13" s="88">
        <v>2443.96</v>
      </c>
      <c r="C13" s="88">
        <v>2443.83</v>
      </c>
      <c r="D13" s="89">
        <v>0.13000000000010914</v>
      </c>
      <c r="H13" s="6"/>
      <c r="I13" s="6"/>
      <c r="J13" s="6"/>
    </row>
    <row r="14" spans="1:10" ht="14.25">
      <c r="A14" s="87" t="s">
        <v>100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4.25">
      <c r="A15" s="87" t="s">
        <v>101</v>
      </c>
      <c r="B15" s="90">
        <v>595.52</v>
      </c>
      <c r="C15" s="88">
        <v>595.49</v>
      </c>
      <c r="D15" s="89">
        <v>0.029999999999972715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1"/>
      <c r="B18" s="87"/>
      <c r="C18" s="87"/>
      <c r="D18" s="87"/>
      <c r="H18" s="6"/>
      <c r="I18" s="6"/>
      <c r="J18" s="6"/>
    </row>
    <row r="19" spans="1:10" ht="14.25">
      <c r="A19" s="91" t="s">
        <v>102</v>
      </c>
      <c r="B19" s="92" t="s">
        <v>95</v>
      </c>
      <c r="C19" s="85" t="s">
        <v>95</v>
      </c>
      <c r="D19" s="93" t="s">
        <v>103</v>
      </c>
      <c r="G19" s="4"/>
      <c r="H19" s="6"/>
      <c r="I19" s="6"/>
      <c r="J19" s="6"/>
    </row>
    <row r="20" spans="1:10" ht="14.25">
      <c r="A20" s="87"/>
      <c r="B20" s="86">
        <v>44266</v>
      </c>
      <c r="C20" s="86">
        <v>44265</v>
      </c>
      <c r="D20" s="93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99</v>
      </c>
      <c r="B22" s="94">
        <v>4912.545774020001</v>
      </c>
      <c r="C22" s="94">
        <v>4912.28171102</v>
      </c>
      <c r="D22" s="87">
        <v>0.26406300000053307</v>
      </c>
      <c r="H22" s="6"/>
      <c r="I22" s="6"/>
      <c r="J22" s="6"/>
    </row>
    <row r="23" spans="1:10" ht="14.25">
      <c r="A23" s="87" t="s">
        <v>100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4.25">
      <c r="A24" s="87" t="s">
        <v>101</v>
      </c>
      <c r="B24" s="94">
        <v>5031.73400342</v>
      </c>
      <c r="C24" s="94">
        <v>5031.46994042</v>
      </c>
      <c r="D24" s="87">
        <v>0.26406299999962357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2021-03-11T17:25:35Z</dcterms:modified>
  <cp:category/>
  <cp:version/>
  <cp:contentType/>
  <cp:contentStatus/>
</cp:coreProperties>
</file>