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<sst xmlns="http://schemas.openxmlformats.org/spreadsheetml/2006/main" count="134" uniqueCount="110">
  <si>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</si>
  <si>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</si>
  <si>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</si>
  <si>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</si>
  <si>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</si>
  <si>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</si>
  <si>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</si>
  <si>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</si>
  <si>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</si>
  <si>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</si>
  <si>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</si>
  <si>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</si>
  <si>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</si>
  <si>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</si>
  <si>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</si>
  <si>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</si>
  <si>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</si>
  <si>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</si>
  <si>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</si>
  <si>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</si>
  <si>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</si>
  <si>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</si>
  <si>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</si>
  <si>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</si>
  <si>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</si>
  <si>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</si>
  <si>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</si>
  <si>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</si>
  <si>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</si>
  <si>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</si>
  <si>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</si>
  <si>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</si>
  <si>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</si>
  <si>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</si>
  <si>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</si>
  <si>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</si>
  <si>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</si>
  <si>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</si>
  <si>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</si>
  <si>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</si>
  <si>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</si>
  <si>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</si>
  <si>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</si>
  <si>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</si>
  <si>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</si>
  <si>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</si>
  <si>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</si>
  <si>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</si>
  <si>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</si>
  <si>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</si>
  <si>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</si>
  <si>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</si>
  <si>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</si>
  <si>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</si>
  <si>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</si>
  <si>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</si>
  <si>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</si>
  <si>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</si>
  <si>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</si>
  <si>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</si>
  <si>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</si>
  <si>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</si>
  <si>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</si>
  <si>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</si>
  <si>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</si>
  <si>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</si>
  <si>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</si>
  <si>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</si>
  <si>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</si>
  <si>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</si>
  <si>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</si>
  <si>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</si>
  <si>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</si>
  <si>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</si>
  <si>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</si>
  <si>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</si>
  <si>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</si>
  <si>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</si>
  <si>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</si>
  <si>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</si>
  <si>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</si>
  <si>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</si>
  <si>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</si>
  <si>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</si>
  <si>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</si>
  <si>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</si>
  <si>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</si>
  <si>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</si>
  <si>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</si>
  <si>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</si>
  <si>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</si>
  <si>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</si>
  <si>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</si>
  <si>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</si>
  <si>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</si>
  <si>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</si>
  <si>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</si>
  <si>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</si>
  <si>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</si>
  <si>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</si>
  <si>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</si>
  <si>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</si>
  <si>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</si>
  <si>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</si>
  <si>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</si>
  <si>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</si>
  <si>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</si>
  <si>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FirstCaribbean International Bank -*</t>
  </si>
  <si>
    <t>INDEX</t>
  </si>
  <si>
    <t>Thursday October 8,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</si>
</sst>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73</v>
      </c>
      <c r="H4" s="21" t="s">
        <v>6</v>
      </c>
      <c r="I4" s="21" t="s">
        <v>7</v>
      </c>
      <c r="J4" s="21" t="s">
        <v>8</v>
      </c>
      <c r="K4" s="21" t="s">
        <v>80</v>
      </c>
      <c r="L4" s="21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50"/>
      <c r="J7" s="50">
        <v>2.05</v>
      </c>
      <c r="K7" s="74"/>
      <c r="L7" s="74">
        <v>52</v>
      </c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82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104</v>
      </c>
      <c r="B14" s="24">
        <v>44098</v>
      </c>
      <c r="C14" s="25"/>
      <c r="D14" s="26"/>
      <c r="E14" s="26"/>
      <c r="F14" s="27">
        <v>4.09</v>
      </c>
      <c r="G14" s="27">
        <v>4.09</v>
      </c>
      <c r="H14" s="27"/>
      <c r="I14" s="75"/>
      <c r="J14" s="75">
        <v>4.1</v>
      </c>
      <c r="K14" s="76"/>
      <c r="L14" s="76">
        <v>1350</v>
      </c>
    </row>
    <row r="15" spans="1:12" s="1" customFormat="1" ht="15.75">
      <c r="A15" s="31" t="s">
        <v>107</v>
      </c>
      <c r="B15" s="24">
        <v>44078</v>
      </c>
      <c r="C15" s="30"/>
      <c r="D15" s="26"/>
      <c r="E15" s="26"/>
      <c r="F15" s="27">
        <v>2.1</v>
      </c>
      <c r="G15" s="27">
        <v>2.1</v>
      </c>
      <c r="H15" s="27"/>
      <c r="I15" s="75">
        <v>2</v>
      </c>
      <c r="J15" s="75">
        <v>2.1</v>
      </c>
      <c r="K15" s="76">
        <v>1000</v>
      </c>
      <c r="L15" s="76">
        <v>8757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38118</v>
      </c>
    </row>
    <row r="18" spans="1:12" s="1" customFormat="1" ht="15.75">
      <c r="A18" s="23" t="s">
        <v>106</v>
      </c>
      <c r="B18" s="24">
        <v>44104</v>
      </c>
      <c r="C18" s="30"/>
      <c r="D18" s="26"/>
      <c r="E18" s="26"/>
      <c r="F18" s="27">
        <v>0.56</v>
      </c>
      <c r="G18" s="27">
        <v>0.56</v>
      </c>
      <c r="H18" s="27"/>
      <c r="I18" s="75">
        <v>0.56</v>
      </c>
      <c r="J18" s="78">
        <v>0.57</v>
      </c>
      <c r="K18" s="76">
        <v>23301</v>
      </c>
      <c r="L18" s="76">
        <v>32874</v>
      </c>
    </row>
    <row r="19" spans="1:12" s="1" customFormat="1" ht="15.75">
      <c r="A19" s="23" t="s">
        <v>102</v>
      </c>
      <c r="B19" s="24">
        <v>44112</v>
      </c>
      <c r="C19" s="30">
        <v>84</v>
      </c>
      <c r="D19" s="26">
        <v>2.39</v>
      </c>
      <c r="E19" s="26">
        <v>2.39</v>
      </c>
      <c r="F19" s="27">
        <v>2.4</v>
      </c>
      <c r="G19" s="27">
        <v>2.39</v>
      </c>
      <c r="H19" s="27">
        <f>G19-F19</f>
        <v>-0.009999999999999787</v>
      </c>
      <c r="I19" s="75">
        <v>2.35</v>
      </c>
      <c r="J19" s="75">
        <v>2.39</v>
      </c>
      <c r="K19" s="76">
        <v>900</v>
      </c>
      <c r="L19" s="76">
        <v>916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93</v>
      </c>
      <c r="B21" s="69">
        <v>44078</v>
      </c>
      <c r="C21" s="30"/>
      <c r="D21" s="26"/>
      <c r="E21" s="26"/>
      <c r="F21" s="27">
        <v>3</v>
      </c>
      <c r="G21" s="27">
        <v>3</v>
      </c>
      <c r="H21" s="27"/>
      <c r="I21" s="75"/>
      <c r="J21" s="75">
        <v>2.99</v>
      </c>
      <c r="K21" s="76"/>
      <c r="L21" s="76">
        <v>4351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2.5</v>
      </c>
      <c r="K26" s="76">
        <v>600</v>
      </c>
      <c r="L26" s="76">
        <v>200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101</v>
      </c>
      <c r="B31" s="32">
        <v>44112</v>
      </c>
      <c r="C31" s="30">
        <v>500</v>
      </c>
      <c r="D31" s="27">
        <v>31</v>
      </c>
      <c r="E31" s="27">
        <v>31</v>
      </c>
      <c r="F31" s="27">
        <v>31</v>
      </c>
      <c r="G31" s="27">
        <v>31</v>
      </c>
      <c r="H31" s="27">
        <f>G31-F31</f>
        <v>0</v>
      </c>
      <c r="I31" s="50">
        <v>31</v>
      </c>
      <c r="J31" s="50"/>
      <c r="K31" s="74">
        <v>524</v>
      </c>
      <c r="L31" s="74"/>
    </row>
    <row r="32" spans="1:12" s="8" customFormat="1" ht="15.75">
      <c r="A32" s="31" t="s">
        <v>105</v>
      </c>
      <c r="B32" s="32">
        <v>44057</v>
      </c>
      <c r="C32" s="30"/>
      <c r="D32" s="27"/>
      <c r="E32" s="27"/>
      <c r="F32" s="27">
        <v>20.72</v>
      </c>
      <c r="G32" s="27">
        <v>20.76</v>
      </c>
      <c r="H32" s="27">
        <f>G32-F32</f>
        <v>0.0400000000000027</v>
      </c>
      <c r="I32" s="50">
        <v>25.06</v>
      </c>
      <c r="J32" s="50"/>
      <c r="K32" s="74">
        <v>50</v>
      </c>
      <c r="L32" s="74"/>
    </row>
    <row r="33" spans="1:12" s="1" customFormat="1" ht="15.75">
      <c r="A33" s="33" t="s">
        <v>10</v>
      </c>
      <c r="B33" s="34"/>
      <c r="C33" s="35">
        <f>SUM(C6:C32)</f>
        <v>584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68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86</v>
      </c>
      <c r="B43" s="32">
        <v>44106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65</v>
      </c>
      <c r="K43" s="30"/>
      <c r="L43" s="30">
        <v>1046</v>
      </c>
    </row>
    <row r="44" spans="1:12" s="3" customFormat="1" ht="14.25">
      <c r="A44" s="23" t="s">
        <v>87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2729.34</v>
      </c>
      <c r="C2" s="16">
        <v>584</v>
      </c>
      <c r="D2" s="17">
        <v>15700.76</v>
      </c>
      <c r="E2" s="16">
        <v>2</v>
      </c>
      <c r="F2" s="18">
        <f>B22</f>
        <v>5812.171870999999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670.46</v>
      </c>
      <c r="C4" s="16">
        <f>SUM(C2:C3)</f>
        <v>584</v>
      </c>
      <c r="D4" s="17">
        <f>SUM(D2:D3)</f>
        <v>15700.76</v>
      </c>
      <c r="E4" s="16">
        <f>SUM(E2:E3)</f>
        <v>2</v>
      </c>
      <c r="F4" s="18">
        <f>B24</f>
        <v>5990.9542151</v>
      </c>
      <c r="G4" s="5"/>
    </row>
    <row r="7" spans="1:10" ht="16.5">
      <c r="A7" s="79">
        <v>44112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108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44112</v>
      </c>
      <c r="C11" s="85">
        <v>44111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95</v>
      </c>
      <c r="B13" s="87">
        <v>2729.34</v>
      </c>
      <c r="C13" s="87">
        <v>2730.37</v>
      </c>
      <c r="D13" s="88">
        <v>-1.0299999999997453</v>
      </c>
      <c r="H13" s="6"/>
      <c r="I13" s="6"/>
      <c r="J13" s="6"/>
    </row>
    <row r="14" spans="1:10" ht="16.5">
      <c r="A14" s="86" t="s">
        <v>96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97</v>
      </c>
      <c r="B15" s="89">
        <v>670.46</v>
      </c>
      <c r="C15" s="87">
        <v>670.7</v>
      </c>
      <c r="D15" s="88">
        <v>-0.2400000000000091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98</v>
      </c>
      <c r="B19" s="91" t="s">
        <v>99</v>
      </c>
      <c r="C19" s="84" t="s">
        <v>99</v>
      </c>
      <c r="D19" s="92" t="s">
        <v>100</v>
      </c>
      <c r="G19" s="4"/>
      <c r="H19" s="6"/>
      <c r="I19" s="6"/>
      <c r="J19" s="6"/>
    </row>
    <row r="20" spans="1:10" ht="16.5">
      <c r="A20" s="86"/>
      <c r="B20" s="85">
        <v>44112</v>
      </c>
      <c r="C20" s="85">
        <v>44111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95</v>
      </c>
      <c r="B22" s="93">
        <v>5812.171870999999</v>
      </c>
      <c r="C22" s="93">
        <v>5814.357454879999</v>
      </c>
      <c r="D22" s="86">
        <v>-2.1855838800001948</v>
      </c>
      <c r="H22" s="6"/>
      <c r="I22" s="6"/>
      <c r="J22" s="6"/>
    </row>
    <row r="23" spans="1:10" ht="16.5">
      <c r="A23" s="86" t="s">
        <v>96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97</v>
      </c>
      <c r="B24" s="93">
        <v>5990.9542151</v>
      </c>
      <c r="C24" s="93">
        <v>5993.13979898</v>
      </c>
      <c r="D24" s="86">
        <v>-2.1855838800001948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103</v>
      </c>
      <c r="B5" s="73" t="s">
        <v>77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73" t="s">
        <v>78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73" t="s">
        <v>78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2020-10-08T17:54:08Z</dcterms:modified>
  <cp:category/>
  <cp:version/>
  <cp:contentType/>
  <cp:contentStatus/>
</cp:coreProperties>
</file>