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<sst xmlns="http://schemas.openxmlformats.org/spreadsheetml/2006/main" count="134" uniqueCount="109">
  <si>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</si>
  <si>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</si>
  <si>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</si>
  <si>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</si>
  <si>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</si>
  <si>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</si>
  <si>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</si>
  <si>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</si>
  <si>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</si>
  <si>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</si>
  <si>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</si>
  <si>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</si>
  <si>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</si>
  <si>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</si>
  <si>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</si>
  <si>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</si>
  <si>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</si>
  <si>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</si>
  <si>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</si>
  <si>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</si>
  <si>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</si>
  <si>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</si>
  <si>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</si>
  <si>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</si>
  <si>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</si>
  <si>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</si>
  <si>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</si>
  <si>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</si>
  <si>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</si>
  <si>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</si>
  <si>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</si>
  <si>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</si>
  <si>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</si>
  <si>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</si>
  <si>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</si>
  <si>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</si>
  <si>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</si>
  <si>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</si>
  <si>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</si>
  <si>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</si>
  <si>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</si>
  <si>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</si>
  <si>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</si>
  <si>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</si>
  <si>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</si>
  <si>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</si>
  <si>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</si>
  <si>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</si>
  <si>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</si>
  <si>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</si>
  <si>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</si>
  <si>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</si>
  <si>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</si>
  <si>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</si>
  <si>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</si>
  <si>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</si>
  <si>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</si>
  <si>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</si>
  <si>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</si>
  <si>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</si>
  <si>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</si>
  <si>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</si>
  <si>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</si>
  <si>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</si>
  <si>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</si>
  <si>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</si>
  <si>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</si>
  <si>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</si>
  <si>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</si>
  <si>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</si>
  <si>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</si>
  <si>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</si>
  <si>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</si>
  <si>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</si>
  <si>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</si>
  <si>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</si>
  <si>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</si>
  <si>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</si>
  <si>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</si>
  <si>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</si>
  <si>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</si>
  <si>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</si>
  <si>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</si>
  <si>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</si>
  <si>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</si>
  <si>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</si>
  <si>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</si>
  <si>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</si>
  <si>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</si>
  <si>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</si>
  <si>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</si>
  <si>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</si>
  <si>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</si>
  <si>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</si>
  <si>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</si>
  <si>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</si>
  <si>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</si>
  <si>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</si>
  <si>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</si>
  <si>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</si>
  <si>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</si>
  <si>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</si>
  <si>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</si>
  <si>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</si>
  <si>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</si>
  <si>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</si>
  <si>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</si>
  <si>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Cave Shepherd and Company Limited -*</t>
  </si>
  <si>
    <t>Friday August 21,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</si>
</sst>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107</v>
      </c>
      <c r="B14" s="24">
        <v>44055</v>
      </c>
      <c r="C14" s="25"/>
      <c r="D14" s="26"/>
      <c r="E14" s="26"/>
      <c r="F14" s="27">
        <v>4.39</v>
      </c>
      <c r="G14" s="27">
        <v>4.39</v>
      </c>
      <c r="H14" s="27"/>
      <c r="I14" s="75">
        <v>4.15</v>
      </c>
      <c r="J14" s="75">
        <v>4.38</v>
      </c>
      <c r="K14" s="76">
        <v>4320</v>
      </c>
      <c r="L14" s="76">
        <v>1000</v>
      </c>
    </row>
    <row r="15" spans="1:12" s="1" customFormat="1" ht="15.75">
      <c r="A15" s="31" t="s">
        <v>24</v>
      </c>
      <c r="B15" s="24">
        <v>44064</v>
      </c>
      <c r="C15" s="30">
        <v>10064</v>
      </c>
      <c r="D15" s="26">
        <v>2.1</v>
      </c>
      <c r="E15" s="26">
        <v>2.1</v>
      </c>
      <c r="F15" s="27">
        <v>2.1</v>
      </c>
      <c r="G15" s="27">
        <v>2.1</v>
      </c>
      <c r="H15" s="27">
        <f>G15-F15</f>
        <v>0</v>
      </c>
      <c r="I15" s="75">
        <v>2.1</v>
      </c>
      <c r="J15" s="75">
        <v>2.25</v>
      </c>
      <c r="K15" s="76">
        <v>2000</v>
      </c>
      <c r="L15" s="76">
        <v>1000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5.75">
      <c r="A18" s="23" t="s">
        <v>95</v>
      </c>
      <c r="B18" s="24">
        <v>44061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22573</v>
      </c>
      <c r="L18" s="76">
        <v>22200</v>
      </c>
    </row>
    <row r="19" spans="1:12" s="1" customFormat="1" ht="15.75">
      <c r="A19" s="23" t="s">
        <v>104</v>
      </c>
      <c r="B19" s="24">
        <v>44062</v>
      </c>
      <c r="C19" s="30"/>
      <c r="D19" s="26"/>
      <c r="E19" s="26"/>
      <c r="F19" s="27">
        <v>2.55</v>
      </c>
      <c r="G19" s="27">
        <v>2.55</v>
      </c>
      <c r="H19" s="27"/>
      <c r="I19" s="75">
        <v>2.55</v>
      </c>
      <c r="J19" s="75">
        <v>2.58</v>
      </c>
      <c r="K19" s="76">
        <v>1200</v>
      </c>
      <c r="L19" s="76">
        <v>9219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103</v>
      </c>
      <c r="B31" s="32">
        <v>44061</v>
      </c>
      <c r="C31" s="30"/>
      <c r="D31" s="27"/>
      <c r="E31" s="27"/>
      <c r="F31" s="27">
        <v>31</v>
      </c>
      <c r="G31" s="27">
        <v>31</v>
      </c>
      <c r="H31" s="27"/>
      <c r="I31" s="50">
        <v>30</v>
      </c>
      <c r="J31" s="50"/>
      <c r="K31" s="74">
        <v>100000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20.29</v>
      </c>
      <c r="G32" s="27">
        <v>20.04</v>
      </c>
      <c r="H32" s="27">
        <f>G32-F32</f>
        <v>-0.25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10064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44064</v>
      </c>
      <c r="C43" s="72">
        <v>486490</v>
      </c>
      <c r="D43" s="50">
        <v>60</v>
      </c>
      <c r="E43" s="50">
        <v>60</v>
      </c>
      <c r="F43" s="50">
        <v>60</v>
      </c>
      <c r="G43" s="50">
        <v>60</v>
      </c>
      <c r="H43" s="27">
        <f>G43-F43</f>
        <v>0</v>
      </c>
      <c r="I43" s="27">
        <v>60</v>
      </c>
      <c r="J43" s="27">
        <v>65</v>
      </c>
      <c r="K43" s="30">
        <v>13510</v>
      </c>
      <c r="L43" s="30">
        <v>1046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486490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2748.9</v>
      </c>
      <c r="C2" s="16">
        <v>10064</v>
      </c>
      <c r="D2" s="17">
        <v>21134.4</v>
      </c>
      <c r="E2" s="16">
        <v>1</v>
      </c>
      <c r="F2" s="18">
        <f>B22</f>
        <v>5843.8755353199995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675.11</v>
      </c>
      <c r="C4" s="16">
        <f>SUM(C2:C3)</f>
        <v>10064</v>
      </c>
      <c r="D4" s="17">
        <f>SUM(D2:D3)</f>
        <v>21134.4</v>
      </c>
      <c r="E4" s="16">
        <f>SUM(E2:E3)</f>
        <v>1</v>
      </c>
      <c r="F4" s="18">
        <f>B24</f>
        <v>6022.65787942</v>
      </c>
      <c r="G4" s="5"/>
    </row>
    <row r="7" spans="1:10" ht="16.5">
      <c r="A7" s="79">
        <v>44064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44064</v>
      </c>
      <c r="C11" s="85">
        <v>44063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97</v>
      </c>
      <c r="B13" s="87">
        <v>2748.9</v>
      </c>
      <c r="C13" s="87">
        <v>2749.16</v>
      </c>
      <c r="D13" s="88">
        <v>-0.25999999999976353</v>
      </c>
      <c r="H13" s="6"/>
      <c r="I13" s="6"/>
      <c r="J13" s="6"/>
    </row>
    <row r="14" spans="1:10" ht="16.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99</v>
      </c>
      <c r="B15" s="89">
        <v>675.11</v>
      </c>
      <c r="C15" s="87">
        <v>675.17</v>
      </c>
      <c r="D15" s="88">
        <v>-0.05999999999994543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6.5">
      <c r="A20" s="86"/>
      <c r="B20" s="85">
        <v>44064</v>
      </c>
      <c r="C20" s="85">
        <v>44063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97</v>
      </c>
      <c r="B22" s="93">
        <v>5843.8755353199995</v>
      </c>
      <c r="C22" s="93">
        <v>5844.4256665699995</v>
      </c>
      <c r="D22" s="86">
        <v>-0.5501312500000495</v>
      </c>
      <c r="H22" s="6"/>
      <c r="I22" s="6"/>
      <c r="J22" s="6"/>
    </row>
    <row r="23" spans="1:10" ht="16.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99</v>
      </c>
      <c r="B24" s="93">
        <v>6022.65787942</v>
      </c>
      <c r="C24" s="93">
        <v>6023.2080106700005</v>
      </c>
      <c r="D24" s="86">
        <v>-0.5501312500000495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2020-08-21T17:39:55Z</dcterms:modified>
  <cp:category/>
  <cp:version/>
  <cp:contentType/>
  <cp:contentStatus/>
</cp:coreProperties>
</file>