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<sst xmlns="http://schemas.openxmlformats.org/spreadsheetml/2006/main" count="132" uniqueCount="109">
  <si>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</si>
  <si>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</si>
  <si>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</si>
  <si>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</si>
  <si>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</si>
  <si>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</si>
  <si>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</si>
  <si>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</si>
  <si>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</si>
  <si>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</si>
  <si>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</si>
  <si>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</si>
  <si>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</si>
  <si>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</si>
  <si>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</si>
  <si>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</si>
  <si>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</si>
  <si>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</si>
  <si>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</si>
  <si>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</si>
  <si>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</si>
  <si>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</si>
  <si>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</si>
  <si>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</si>
  <si>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</si>
  <si>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</si>
  <si>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</si>
  <si>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</si>
  <si>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</si>
  <si>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</si>
  <si>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</si>
  <si>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</si>
  <si>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</si>
  <si>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</si>
  <si>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</si>
  <si>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</si>
  <si>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</si>
  <si>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</si>
  <si>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</si>
  <si>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</si>
  <si>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</si>
  <si>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</si>
  <si>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</si>
  <si>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</si>
  <si>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</si>
  <si>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</si>
  <si>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</si>
  <si>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</si>
  <si>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</si>
  <si>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</si>
  <si>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</si>
  <si>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</si>
  <si>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</si>
  <si>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</si>
  <si>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</si>
  <si>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</si>
  <si>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</si>
  <si>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</si>
  <si>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</si>
  <si>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</si>
  <si>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</si>
  <si>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</si>
  <si>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</si>
  <si>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</si>
  <si>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</si>
  <si>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</si>
  <si>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</si>
  <si>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</si>
  <si>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</si>
  <si>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</si>
  <si>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</si>
  <si>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</si>
  <si>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</si>
  <si>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</si>
  <si>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</si>
  <si>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</si>
  <si>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</si>
  <si>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</si>
  <si>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</si>
  <si>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</si>
  <si>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</si>
  <si>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</si>
  <si>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</si>
  <si>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</si>
  <si>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</si>
  <si>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</si>
  <si>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</si>
  <si>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</si>
  <si>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</si>
  <si>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</si>
  <si>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</si>
  <si>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</si>
  <si>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</si>
  <si>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</si>
  <si>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</si>
  <si>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</si>
  <si>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</si>
  <si>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</si>
  <si>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</si>
  <si>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</si>
  <si>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</si>
  <si>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</si>
  <si>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</si>
  <si>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</si>
  <si>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</si>
  <si>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Cave Shepherd and Company Limited -*</t>
  </si>
  <si>
    <t>Emera Deposit Receipt</t>
  </si>
  <si>
    <t>Wednesday February 19, 2020</t>
  </si>
  <si>
    <t xml:space="preserve"> Wednesday February 19, 2020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</si>
</sst>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1" fontId="7" fillId="0" borderId="10" xfId="48" applyNumberFormat="1" applyFont="1" applyFill="1" applyBorder="1" applyAlignment="1">
      <alignment/>
    </xf>
    <xf numFmtId="178" fontId="8" fillId="0" borderId="10" xfId="48" applyNumberFormat="1" applyFont="1" applyFill="1" applyBorder="1" applyAlignment="1">
      <alignment horizontal="righ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0">
      <selection activeCell="K44" sqref="K44"/>
    </sheetView>
  </sheetViews>
  <sheetFormatPr defaultColWidth="9.140625" defaultRowHeight="15"/>
  <cols>
    <col min="1" max="1" width="49.421875" style="0" bestFit="1" customWidth="1"/>
    <col min="2" max="2" width="10.00390625" style="0" bestFit="1" customWidth="1"/>
    <col min="3" max="3" width="10.140625" style="0" bestFit="1" customWidth="1"/>
    <col min="4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43868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8636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105</v>
      </c>
      <c r="B14" s="24">
        <v>43880</v>
      </c>
      <c r="C14" s="25">
        <v>515</v>
      </c>
      <c r="D14" s="26">
        <v>4.65</v>
      </c>
      <c r="E14" s="26">
        <v>4.65</v>
      </c>
      <c r="F14" s="28">
        <v>4.66</v>
      </c>
      <c r="G14" s="28">
        <v>4.65</v>
      </c>
      <c r="H14" s="28">
        <f>G14-F14</f>
        <v>-0.009999999999999787</v>
      </c>
      <c r="I14" s="26">
        <v>4.62</v>
      </c>
      <c r="J14" s="26">
        <v>4.65</v>
      </c>
      <c r="K14" s="27">
        <v>35</v>
      </c>
      <c r="L14" s="27">
        <v>285</v>
      </c>
    </row>
    <row r="15" spans="1:12" s="1" customFormat="1" ht="15.75">
      <c r="A15" s="23" t="s">
        <v>24</v>
      </c>
      <c r="B15" s="24">
        <v>43867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26432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43880</v>
      </c>
      <c r="C17" s="32">
        <v>7873</v>
      </c>
      <c r="D17" s="28">
        <v>0.16</v>
      </c>
      <c r="E17" s="28">
        <v>0.16</v>
      </c>
      <c r="F17" s="28">
        <v>0.16</v>
      </c>
      <c r="G17" s="28">
        <v>0.16</v>
      </c>
      <c r="H17" s="28">
        <f>G17-F17</f>
        <v>0</v>
      </c>
      <c r="I17" s="28">
        <v>0.16</v>
      </c>
      <c r="J17" s="28">
        <v>0.17</v>
      </c>
      <c r="K17" s="35">
        <v>1092</v>
      </c>
      <c r="L17" s="35">
        <v>17000</v>
      </c>
    </row>
    <row r="18" spans="1:12" s="1" customFormat="1" ht="15.75">
      <c r="A18" s="23" t="s">
        <v>102</v>
      </c>
      <c r="B18" s="24">
        <v>43880</v>
      </c>
      <c r="C18" s="32">
        <v>20000</v>
      </c>
      <c r="D18" s="26">
        <v>0.6</v>
      </c>
      <c r="E18" s="26">
        <v>0.6</v>
      </c>
      <c r="F18" s="28">
        <v>0.6</v>
      </c>
      <c r="G18" s="28">
        <v>0.6</v>
      </c>
      <c r="H18" s="28">
        <f>G18-F18</f>
        <v>0</v>
      </c>
      <c r="I18" s="26">
        <v>0.58</v>
      </c>
      <c r="J18" s="36">
        <v>0.62</v>
      </c>
      <c r="K18" s="27">
        <v>3000</v>
      </c>
      <c r="L18" s="27">
        <v>3445</v>
      </c>
    </row>
    <row r="19" spans="1:12" s="1" customFormat="1" ht="15.75">
      <c r="A19" s="23" t="s">
        <v>104</v>
      </c>
      <c r="B19" s="24">
        <v>43880</v>
      </c>
      <c r="C19" s="32">
        <v>6275</v>
      </c>
      <c r="D19" s="26">
        <v>3.26</v>
      </c>
      <c r="E19" s="26">
        <v>3.25</v>
      </c>
      <c r="F19" s="28">
        <v>3.25</v>
      </c>
      <c r="G19" s="28">
        <v>3.26</v>
      </c>
      <c r="H19" s="28">
        <f>G19-F19</f>
        <v>0.009999999999999787</v>
      </c>
      <c r="I19" s="26">
        <v>3.25</v>
      </c>
      <c r="J19" s="26">
        <v>3.26</v>
      </c>
      <c r="K19" s="27">
        <v>27803</v>
      </c>
      <c r="L19" s="27">
        <v>46575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43880</v>
      </c>
      <c r="C21" s="32">
        <v>42</v>
      </c>
      <c r="D21" s="26">
        <v>3.2</v>
      </c>
      <c r="E21" s="26">
        <v>3.2</v>
      </c>
      <c r="F21" s="28">
        <v>3.2</v>
      </c>
      <c r="G21" s="28">
        <v>3.2</v>
      </c>
      <c r="H21" s="28">
        <f>G21-F21</f>
        <v>0</v>
      </c>
      <c r="I21" s="26">
        <v>3.1</v>
      </c>
      <c r="J21" s="26">
        <v>3.2</v>
      </c>
      <c r="K21" s="27">
        <v>708</v>
      </c>
      <c r="L21" s="27">
        <v>458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43858</v>
      </c>
      <c r="C26" s="32"/>
      <c r="D26" s="26"/>
      <c r="E26" s="26"/>
      <c r="F26" s="28">
        <v>2.6</v>
      </c>
      <c r="G26" s="28">
        <v>2.6</v>
      </c>
      <c r="H26" s="28"/>
      <c r="I26" s="26"/>
      <c r="J26" s="26">
        <v>2.7</v>
      </c>
      <c r="K26" s="27"/>
      <c r="L26" s="27">
        <v>8464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43878</v>
      </c>
      <c r="C31" s="32"/>
      <c r="D31" s="26"/>
      <c r="E31" s="26"/>
      <c r="F31" s="28">
        <v>32.75</v>
      </c>
      <c r="G31" s="28">
        <v>32.75</v>
      </c>
      <c r="H31" s="28"/>
      <c r="I31" s="26">
        <v>32</v>
      </c>
      <c r="J31" s="26">
        <v>32.75</v>
      </c>
      <c r="K31" s="27">
        <v>50</v>
      </c>
      <c r="L31" s="27">
        <v>484</v>
      </c>
    </row>
    <row r="32" spans="1:12" s="1" customFormat="1" ht="15.75">
      <c r="A32" s="23" t="s">
        <v>106</v>
      </c>
      <c r="B32" s="24">
        <v>43871</v>
      </c>
      <c r="C32" s="32"/>
      <c r="D32" s="26"/>
      <c r="E32" s="26"/>
      <c r="F32" s="28">
        <v>22.1</v>
      </c>
      <c r="G32" s="28">
        <v>22.42</v>
      </c>
      <c r="H32" s="28">
        <f>G32-F32</f>
        <v>0.3200000000000003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34705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43880</v>
      </c>
      <c r="C43" s="95">
        <v>17913.72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73</v>
      </c>
      <c r="K43" s="32">
        <v>273013</v>
      </c>
      <c r="L43" s="32">
        <v>34650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89</v>
      </c>
      <c r="J46" s="28"/>
      <c r="K46" s="32">
        <v>6847619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6">
        <f>SUM(C43:C47)</f>
        <v>17913.72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3235.37</v>
      </c>
      <c r="C2" s="16">
        <v>34705</v>
      </c>
      <c r="D2" s="17">
        <v>36216.83</v>
      </c>
      <c r="E2" s="16">
        <v>11</v>
      </c>
      <c r="F2" s="18">
        <f>B22</f>
        <v>6890.262354889999</v>
      </c>
      <c r="G2" s="5"/>
    </row>
    <row r="3" spans="1:7" ht="15">
      <c r="A3" s="14" t="s">
        <v>62</v>
      </c>
      <c r="B3" s="15">
        <f>B14</f>
        <v>1348.28</v>
      </c>
      <c r="C3" s="16">
        <v>0</v>
      </c>
      <c r="D3" s="17">
        <v>0</v>
      </c>
      <c r="E3" s="16">
        <v>0</v>
      </c>
      <c r="F3" s="18">
        <f>B23</f>
        <v>172.1607758</v>
      </c>
      <c r="G3" s="5"/>
    </row>
    <row r="4" spans="1:7" ht="15">
      <c r="A4" s="14" t="s">
        <v>63</v>
      </c>
      <c r="B4" s="15">
        <f>B15</f>
        <v>790.3</v>
      </c>
      <c r="C4" s="16">
        <f>SUM(C2:C3)</f>
        <v>34705</v>
      </c>
      <c r="D4" s="17">
        <f>SUM(D2:D3)</f>
        <v>36216.83</v>
      </c>
      <c r="E4" s="16">
        <f>SUM(E2:E3)</f>
        <v>11</v>
      </c>
      <c r="F4" s="18">
        <f>B24</f>
        <v>7062.423130689999</v>
      </c>
      <c r="G4" s="5"/>
    </row>
    <row r="7" spans="1:10" ht="16.5">
      <c r="A7" s="76">
        <v>43880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43880</v>
      </c>
      <c r="C11" s="82">
        <v>43879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3235.37</v>
      </c>
      <c r="C13" s="74">
        <v>3234.06</v>
      </c>
      <c r="D13" s="84">
        <v>1.3099999999999454</v>
      </c>
      <c r="H13" s="6"/>
      <c r="I13" s="6"/>
      <c r="J13" s="6"/>
    </row>
    <row r="14" spans="1:10" ht="16.5">
      <c r="A14" s="83" t="s">
        <v>82</v>
      </c>
      <c r="B14" s="85">
        <v>1348.28</v>
      </c>
      <c r="C14" s="74">
        <v>1348.28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790.3</v>
      </c>
      <c r="C15" s="74">
        <v>789.99</v>
      </c>
      <c r="D15" s="84">
        <v>0.30999999999994543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43880</v>
      </c>
      <c r="C20" s="82">
        <v>43879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6890.262354889999</v>
      </c>
      <c r="C22" s="75">
        <v>6887.47125719</v>
      </c>
      <c r="D22" s="83">
        <v>2.791097699999227</v>
      </c>
      <c r="H22" s="6"/>
      <c r="I22" s="6"/>
      <c r="J22" s="6"/>
    </row>
    <row r="23" spans="1:10" ht="16.5">
      <c r="A23" s="83" t="s">
        <v>82</v>
      </c>
      <c r="B23" s="75">
        <v>172.1607758</v>
      </c>
      <c r="C23" s="75">
        <v>172.1607758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7062.423130689999</v>
      </c>
      <c r="C24" s="75">
        <v>7059.63203299</v>
      </c>
      <c r="D24" s="83">
        <v>2.791097699999227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E21" sqref="E2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2020-02-19T18:52:32Z</dcterms:modified>
  <cp:category/>
  <cp:version/>
  <cp:contentType/>
  <cp:contentStatus/>
</cp:coreProperties>
</file>