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<sst xmlns="http://schemas.openxmlformats.org/spreadsheetml/2006/main" count="132" uniqueCount="108">
  <si>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</si>
  <si>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</si>
  <si>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</si>
  <si>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</si>
  <si>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</si>
  <si>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</si>
  <si>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</si>
  <si>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</si>
  <si>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</si>
  <si>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</si>
  <si>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</si>
  <si>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</si>
  <si>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</si>
  <si>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</si>
  <si>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</si>
  <si>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</si>
  <si>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</si>
  <si>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</si>
  <si>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</si>
  <si>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</si>
  <si>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</si>
  <si>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</si>
  <si>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</si>
  <si>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</si>
  <si>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</si>
  <si>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</si>
  <si>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</si>
  <si>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</si>
  <si>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</si>
  <si>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</si>
  <si>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</si>
  <si>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</si>
  <si>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</si>
  <si>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</si>
  <si>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</si>
  <si>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</si>
  <si>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</si>
  <si>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</si>
  <si>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</si>
  <si>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</si>
  <si>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</si>
  <si>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</si>
  <si>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</si>
  <si>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</si>
  <si>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</si>
  <si>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</si>
  <si>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</si>
  <si>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</si>
  <si>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</si>
  <si>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</si>
  <si>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</si>
  <si>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</si>
  <si>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</si>
  <si>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</si>
  <si>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</si>
  <si>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</si>
  <si>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</si>
  <si>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</si>
  <si>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</si>
  <si>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</si>
  <si>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</si>
  <si>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</si>
  <si>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</si>
  <si>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</si>
  <si>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</si>
  <si>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</si>
  <si>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</si>
  <si>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</si>
  <si>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</si>
  <si>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</si>
  <si>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</si>
  <si>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</si>
  <si>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</si>
  <si>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</si>
  <si>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</si>
  <si>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</si>
  <si>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</si>
  <si>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</si>
  <si>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</si>
  <si>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</si>
  <si>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</si>
  <si>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</si>
  <si>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</si>
  <si>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</si>
  <si>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</si>
  <si>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</si>
  <si>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</si>
  <si>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</si>
  <si>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</si>
  <si>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</si>
  <si>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</si>
  <si>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</si>
  <si>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</si>
  <si>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</si>
  <si>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</si>
  <si>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</si>
  <si>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</si>
  <si>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</si>
  <si>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</si>
  <si>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</si>
  <si>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</si>
  <si>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</si>
  <si>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</si>
  <si>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</si>
  <si>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Emera Deposit Receipt -*</t>
  </si>
  <si>
    <t>Goddard Enterprises Limited -*</t>
  </si>
  <si>
    <t>Cave Shepherd and Company Limited -*</t>
  </si>
  <si>
    <t>Friday February 14,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</si>
</sst>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4" fontId="7" fillId="0" borderId="10" xfId="48" applyNumberFormat="1" applyFont="1" applyFill="1" applyBorder="1" applyAlignment="1">
      <alignment/>
    </xf>
    <xf numFmtId="174" fontId="8" fillId="0" borderId="10" xfId="48" applyNumberFormat="1" applyFont="1" applyFill="1" applyBorder="1" applyAlignment="1">
      <alignment horizontal="right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57421875" style="0" bestFit="1" customWidth="1"/>
    <col min="4" max="6" width="7.421875" style="0" bestFit="1" customWidth="1"/>
    <col min="7" max="7" width="7.8515625" style="0" bestFit="1" customWidth="1"/>
    <col min="8" max="8" width="8.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43860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11885</v>
      </c>
      <c r="L7" s="27"/>
    </row>
    <row r="8" spans="1:12" s="1" customFormat="1" ht="15.75">
      <c r="A8" s="23" t="s">
        <v>99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100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43868</v>
      </c>
      <c r="C10" s="25"/>
      <c r="D10" s="26"/>
      <c r="E10" s="26"/>
      <c r="F10" s="28">
        <v>0.4</v>
      </c>
      <c r="G10" s="28">
        <v>0.4</v>
      </c>
      <c r="H10" s="28"/>
      <c r="I10" s="26">
        <v>0.4</v>
      </c>
      <c r="J10" s="26">
        <v>0.5</v>
      </c>
      <c r="K10" s="27">
        <v>8636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106</v>
      </c>
      <c r="B14" s="24">
        <v>43868</v>
      </c>
      <c r="C14" s="25"/>
      <c r="D14" s="26"/>
      <c r="E14" s="26"/>
      <c r="F14" s="28">
        <v>4.66</v>
      </c>
      <c r="G14" s="28">
        <v>4.66</v>
      </c>
      <c r="H14" s="28"/>
      <c r="I14" s="26">
        <v>4.66</v>
      </c>
      <c r="J14" s="26">
        <v>6.53</v>
      </c>
      <c r="K14" s="27">
        <v>2710</v>
      </c>
      <c r="L14" s="27">
        <v>1000</v>
      </c>
    </row>
    <row r="15" spans="1:12" s="1" customFormat="1" ht="15.75">
      <c r="A15" s="23" t="s">
        <v>24</v>
      </c>
      <c r="B15" s="24">
        <v>43867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26432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43872</v>
      </c>
      <c r="C17" s="32"/>
      <c r="D17" s="28"/>
      <c r="E17" s="28"/>
      <c r="F17" s="28">
        <v>0.16</v>
      </c>
      <c r="G17" s="28">
        <v>0.16</v>
      </c>
      <c r="H17" s="28"/>
      <c r="I17" s="28"/>
      <c r="J17" s="28">
        <v>0.16</v>
      </c>
      <c r="K17" s="35"/>
      <c r="L17" s="35">
        <v>56873</v>
      </c>
    </row>
    <row r="18" spans="1:12" s="1" customFormat="1" ht="15.75">
      <c r="A18" s="23" t="s">
        <v>102</v>
      </c>
      <c r="B18" s="24">
        <v>43874</v>
      </c>
      <c r="C18" s="32"/>
      <c r="D18" s="26"/>
      <c r="E18" s="26"/>
      <c r="F18" s="28">
        <v>0.6</v>
      </c>
      <c r="G18" s="28">
        <v>0.6</v>
      </c>
      <c r="H18" s="28"/>
      <c r="I18" s="26">
        <v>0.58</v>
      </c>
      <c r="J18" s="36">
        <v>0.62</v>
      </c>
      <c r="K18" s="27">
        <v>3000</v>
      </c>
      <c r="L18" s="27">
        <v>23445</v>
      </c>
    </row>
    <row r="19" spans="1:12" s="1" customFormat="1" ht="15.75">
      <c r="A19" s="23" t="s">
        <v>105</v>
      </c>
      <c r="B19" s="24">
        <v>43875</v>
      </c>
      <c r="C19" s="32">
        <v>22</v>
      </c>
      <c r="D19" s="26">
        <v>3.25</v>
      </c>
      <c r="E19" s="26">
        <v>3.25</v>
      </c>
      <c r="F19" s="28">
        <v>3.25</v>
      </c>
      <c r="G19" s="28">
        <v>3.25</v>
      </c>
      <c r="H19" s="28">
        <f>G19-F19</f>
        <v>0</v>
      </c>
      <c r="I19" s="26">
        <v>3.01</v>
      </c>
      <c r="J19" s="26">
        <v>3.25</v>
      </c>
      <c r="K19" s="27">
        <v>20000</v>
      </c>
      <c r="L19" s="27">
        <v>27602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101</v>
      </c>
      <c r="B21" s="73">
        <v>43875</v>
      </c>
      <c r="C21" s="32">
        <v>708</v>
      </c>
      <c r="D21" s="26">
        <v>3.2</v>
      </c>
      <c r="E21" s="26">
        <v>3.2</v>
      </c>
      <c r="F21" s="28">
        <v>3.2</v>
      </c>
      <c r="G21" s="28">
        <v>3.2</v>
      </c>
      <c r="H21" s="28">
        <f>G21-F21</f>
        <v>0</v>
      </c>
      <c r="I21" s="26">
        <v>3.2</v>
      </c>
      <c r="J21" s="26">
        <v>3.23</v>
      </c>
      <c r="K21" s="27">
        <v>42</v>
      </c>
      <c r="L21" s="27">
        <v>7679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43858</v>
      </c>
      <c r="C26" s="32"/>
      <c r="D26" s="26"/>
      <c r="E26" s="26"/>
      <c r="F26" s="28">
        <v>2.6</v>
      </c>
      <c r="G26" s="28">
        <v>2.6</v>
      </c>
      <c r="H26" s="28"/>
      <c r="I26" s="26"/>
      <c r="J26" s="26">
        <v>2.7</v>
      </c>
      <c r="K26" s="27"/>
      <c r="L26" s="27">
        <v>8464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103</v>
      </c>
      <c r="B31" s="24">
        <v>43873</v>
      </c>
      <c r="C31" s="32"/>
      <c r="D31" s="26"/>
      <c r="E31" s="26"/>
      <c r="F31" s="28">
        <v>32.75</v>
      </c>
      <c r="G31" s="28">
        <v>32.75</v>
      </c>
      <c r="H31" s="28"/>
      <c r="I31" s="26">
        <v>30</v>
      </c>
      <c r="J31" s="26">
        <v>32.75</v>
      </c>
      <c r="K31" s="27">
        <v>100000</v>
      </c>
      <c r="L31" s="27">
        <v>487</v>
      </c>
    </row>
    <row r="32" spans="1:12" s="1" customFormat="1" ht="15.75">
      <c r="A32" s="23" t="s">
        <v>104</v>
      </c>
      <c r="B32" s="24">
        <v>43871</v>
      </c>
      <c r="C32" s="32"/>
      <c r="D32" s="26"/>
      <c r="E32" s="26"/>
      <c r="F32" s="28">
        <v>21.87</v>
      </c>
      <c r="G32" s="28">
        <v>21.96</v>
      </c>
      <c r="H32" s="28">
        <f>G32-F32</f>
        <v>0.08999999999999986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730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43875</v>
      </c>
      <c r="C43" s="94">
        <v>18934</v>
      </c>
      <c r="D43" s="54">
        <v>65</v>
      </c>
      <c r="E43" s="54">
        <v>65</v>
      </c>
      <c r="F43" s="54">
        <v>65</v>
      </c>
      <c r="G43" s="54">
        <v>65</v>
      </c>
      <c r="H43" s="28">
        <f>G43-F43</f>
        <v>0</v>
      </c>
      <c r="I43" s="28">
        <v>65</v>
      </c>
      <c r="J43" s="28">
        <v>70</v>
      </c>
      <c r="K43" s="32">
        <v>481066</v>
      </c>
      <c r="L43" s="32">
        <v>9074</v>
      </c>
    </row>
    <row r="44" spans="1:12" s="3" customFormat="1" ht="14.25">
      <c r="A44" s="23" t="s">
        <v>93</v>
      </c>
      <c r="B44" s="34"/>
      <c r="C44" s="94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94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300000</v>
      </c>
      <c r="L45" s="32">
        <v>300000</v>
      </c>
    </row>
    <row r="46" spans="1:12" s="3" customFormat="1" ht="14.25">
      <c r="A46" s="23" t="s">
        <v>89</v>
      </c>
      <c r="B46" s="34">
        <v>43866</v>
      </c>
      <c r="C46" s="94"/>
      <c r="D46" s="54"/>
      <c r="E46" s="54"/>
      <c r="F46" s="54">
        <v>89</v>
      </c>
      <c r="G46" s="54">
        <v>89</v>
      </c>
      <c r="H46" s="54"/>
      <c r="I46" s="28">
        <v>89</v>
      </c>
      <c r="J46" s="28"/>
      <c r="K46" s="32">
        <v>6847619</v>
      </c>
      <c r="L46" s="32"/>
    </row>
    <row r="47" spans="1:12" s="3" customFormat="1" ht="12.75" customHeight="1">
      <c r="A47" s="23" t="s">
        <v>97</v>
      </c>
      <c r="B47" s="34">
        <v>43853</v>
      </c>
      <c r="C47" s="94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540056</v>
      </c>
    </row>
    <row r="48" spans="1:12" s="3" customFormat="1" ht="12.75" customHeight="1" hidden="1">
      <c r="A48" s="33"/>
      <c r="B48" s="34"/>
      <c r="C48" s="94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94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94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94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94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94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94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94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94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94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94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94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94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94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94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94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94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94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94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94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94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94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94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95">
        <f>SUM(C43:C47)</f>
        <v>18934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3233.92</v>
      </c>
      <c r="C2" s="16">
        <v>730</v>
      </c>
      <c r="D2" s="17">
        <v>2337.1</v>
      </c>
      <c r="E2" s="16">
        <v>2</v>
      </c>
      <c r="F2" s="18">
        <f>B22</f>
        <v>6887.16318369</v>
      </c>
      <c r="G2" s="5"/>
    </row>
    <row r="3" spans="1:7" ht="15">
      <c r="A3" s="14" t="s">
        <v>62</v>
      </c>
      <c r="B3" s="15">
        <f>B14</f>
        <v>1348.28</v>
      </c>
      <c r="C3" s="16">
        <v>0</v>
      </c>
      <c r="D3" s="17">
        <v>0</v>
      </c>
      <c r="E3" s="16">
        <v>0</v>
      </c>
      <c r="F3" s="18">
        <f>B23</f>
        <v>172.1607758</v>
      </c>
      <c r="G3" s="5"/>
    </row>
    <row r="4" spans="1:7" ht="15">
      <c r="A4" s="14" t="s">
        <v>63</v>
      </c>
      <c r="B4" s="15">
        <f>B15</f>
        <v>789.96</v>
      </c>
      <c r="C4" s="16">
        <f>SUM(C2:C3)</f>
        <v>730</v>
      </c>
      <c r="D4" s="17">
        <f>SUM(D2:D3)</f>
        <v>2337.1</v>
      </c>
      <c r="E4" s="16">
        <f>SUM(E2:E3)</f>
        <v>2</v>
      </c>
      <c r="F4" s="18">
        <f>B24</f>
        <v>7059.32395949</v>
      </c>
      <c r="G4" s="5"/>
    </row>
    <row r="7" spans="1:10" ht="16.5">
      <c r="A7" s="76">
        <v>43875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43875</v>
      </c>
      <c r="C11" s="82">
        <v>43874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3233.92</v>
      </c>
      <c r="C13" s="74">
        <v>3233.83</v>
      </c>
      <c r="D13" s="84">
        <v>0.09000000000014552</v>
      </c>
      <c r="H13" s="6"/>
      <c r="I13" s="6"/>
      <c r="J13" s="6"/>
    </row>
    <row r="14" spans="1:10" ht="16.5">
      <c r="A14" s="83" t="s">
        <v>82</v>
      </c>
      <c r="B14" s="85">
        <v>1348.28</v>
      </c>
      <c r="C14" s="74">
        <v>1348.28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789.96</v>
      </c>
      <c r="C15" s="74">
        <v>789.94</v>
      </c>
      <c r="D15" s="84">
        <v>0.01999999999998181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43875</v>
      </c>
      <c r="C20" s="82">
        <v>43874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6887.16318369</v>
      </c>
      <c r="C22" s="75">
        <v>6886.96513644</v>
      </c>
      <c r="D22" s="83">
        <v>0.19804724999994505</v>
      </c>
      <c r="H22" s="6"/>
      <c r="I22" s="6"/>
      <c r="J22" s="6"/>
    </row>
    <row r="23" spans="1:10" ht="16.5">
      <c r="A23" s="83" t="s">
        <v>82</v>
      </c>
      <c r="B23" s="75">
        <v>172.1607758</v>
      </c>
      <c r="C23" s="75">
        <v>172.1607758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7059.32395949</v>
      </c>
      <c r="C24" s="75">
        <v>7059.12591224</v>
      </c>
      <c r="D24" s="83">
        <v>0.19804724999994505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2020-02-14T18:08:19Z</dcterms:modified>
  <cp:category/>
  <cp:version/>
  <cp:contentType/>
  <cp:contentStatus/>
</cp:coreProperties>
</file>