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<sst xmlns="http://schemas.openxmlformats.org/spreadsheetml/2006/main" count="132" uniqueCount="108">
  <si>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</si>
  <si>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</si>
  <si>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</si>
  <si>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</si>
  <si>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</si>
  <si>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</si>
  <si>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</si>
  <si>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</si>
  <si>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</si>
  <si>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</si>
  <si>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</si>
  <si>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</si>
  <si>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</si>
  <si>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</si>
  <si>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</si>
  <si>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</si>
  <si>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</si>
  <si>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</si>
  <si>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</si>
  <si>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</si>
  <si>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</si>
  <si>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</si>
  <si>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</si>
  <si>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</si>
  <si>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</si>
  <si>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</si>
  <si>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</si>
  <si>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</si>
  <si>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</si>
  <si>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</si>
  <si>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</si>
  <si>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</si>
  <si>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</si>
  <si>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</si>
  <si>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</si>
  <si>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</si>
  <si>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</si>
  <si>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</si>
  <si>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</si>
  <si>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</si>
  <si>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</si>
  <si>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</si>
  <si>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</si>
  <si>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</si>
  <si>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</si>
  <si>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</si>
  <si>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</si>
  <si>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</si>
  <si>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</si>
  <si>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</si>
  <si>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</si>
  <si>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</si>
  <si>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</si>
  <si>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</si>
  <si>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</si>
  <si>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</si>
  <si>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</si>
  <si>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</si>
  <si>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</si>
  <si>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</si>
  <si>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</si>
  <si>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</si>
  <si>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</si>
  <si>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</si>
  <si>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</si>
  <si>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</si>
  <si>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</si>
  <si>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</si>
  <si>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</si>
  <si>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</si>
  <si>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</si>
  <si>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</si>
  <si>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</si>
  <si>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</si>
  <si>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</si>
  <si>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</si>
  <si>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</si>
  <si>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</si>
  <si>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</si>
  <si>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</si>
  <si>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</si>
  <si>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</si>
  <si>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</si>
  <si>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</si>
  <si>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</si>
  <si>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</si>
  <si>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</si>
  <si>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</si>
  <si>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</si>
  <si>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</si>
  <si>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</si>
  <si>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</si>
  <si>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</si>
  <si>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</si>
  <si>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</si>
  <si>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</si>
  <si>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</si>
  <si>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</si>
  <si>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</si>
  <si>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</si>
  <si>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</si>
  <si>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</si>
  <si>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</si>
  <si>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</si>
  <si>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Insurance Corporation of Barbados Limited -*</t>
  </si>
  <si>
    <t>Banks Holdings Limited -+</t>
  </si>
  <si>
    <t>Barbados Dairy Industries Limited -+</t>
  </si>
  <si>
    <t>Thursday December 12,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</si>
</sst>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88</v>
      </c>
      <c r="L4" s="21" t="s">
        <v>89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105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106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90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99</v>
      </c>
      <c r="B14" s="24">
        <v>43804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12648</v>
      </c>
      <c r="L14" s="27">
        <v>1000</v>
      </c>
    </row>
    <row r="15" spans="1:12" s="1" customFormat="1" ht="15.75">
      <c r="A15" s="23" t="s">
        <v>24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2.8</v>
      </c>
      <c r="K15" s="27">
        <v>271</v>
      </c>
      <c r="L15" s="27">
        <v>32854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86</v>
      </c>
      <c r="B18" s="24">
        <v>43811</v>
      </c>
      <c r="C18" s="32">
        <v>3680</v>
      </c>
      <c r="D18" s="26">
        <v>0.56</v>
      </c>
      <c r="E18" s="26">
        <v>0.56</v>
      </c>
      <c r="F18" s="28">
        <v>0.56</v>
      </c>
      <c r="G18" s="28">
        <v>0.56</v>
      </c>
      <c r="H18" s="28">
        <f>G18-F18</f>
        <v>0</v>
      </c>
      <c r="I18" s="26">
        <v>0.56</v>
      </c>
      <c r="J18" s="36"/>
      <c r="K18" s="27">
        <v>7270</v>
      </c>
      <c r="L18" s="27"/>
    </row>
    <row r="19" spans="1:12" s="1" customFormat="1" ht="15.75">
      <c r="A19" s="23" t="s">
        <v>103</v>
      </c>
      <c r="B19" s="24">
        <v>43802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2500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43810</v>
      </c>
      <c r="C21" s="32"/>
      <c r="D21" s="26"/>
      <c r="E21" s="26"/>
      <c r="F21" s="28">
        <v>3.23</v>
      </c>
      <c r="G21" s="28">
        <v>3.23</v>
      </c>
      <c r="H21" s="28"/>
      <c r="I21" s="26">
        <v>3.23</v>
      </c>
      <c r="J21" s="26">
        <v>3.25</v>
      </c>
      <c r="K21" s="27">
        <v>316</v>
      </c>
      <c r="L21" s="27">
        <v>2195</v>
      </c>
    </row>
    <row r="22" spans="1:12" s="1" customFormat="1" ht="15.75" hidden="1">
      <c r="A22" s="23" t="s">
        <v>93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102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25.5</v>
      </c>
      <c r="J31" s="26"/>
      <c r="K31" s="27">
        <v>150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20.51</v>
      </c>
      <c r="G32" s="28">
        <v>20.47</v>
      </c>
      <c r="H32" s="28">
        <f>G32-F32</f>
        <v>-0.0400000000000027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3680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94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2.75" customHeight="1">
      <c r="A44" s="23" t="s">
        <v>95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92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91</v>
      </c>
      <c r="B46" s="34">
        <v>43810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101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3036.34</v>
      </c>
      <c r="C2" s="16">
        <v>3680</v>
      </c>
      <c r="D2" s="17">
        <v>2060.8</v>
      </c>
      <c r="E2" s="16">
        <v>1</v>
      </c>
      <c r="F2" s="18">
        <f>B22</f>
        <v>6628.166433030001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743.59</v>
      </c>
      <c r="C4" s="16">
        <f>SUM(C2:C3)</f>
        <v>3680</v>
      </c>
      <c r="D4" s="17">
        <f>SUM(D2:D3)</f>
        <v>2060.8</v>
      </c>
      <c r="E4" s="16">
        <f>SUM(E2:E3)</f>
        <v>1</v>
      </c>
      <c r="F4" s="18">
        <f>B24</f>
        <v>6806.948777130001</v>
      </c>
      <c r="G4" s="5"/>
    </row>
    <row r="7" spans="1:10" ht="16.5">
      <c r="A7" s="74">
        <v>43811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43811</v>
      </c>
      <c r="C11" s="80">
        <v>43810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3036.34</v>
      </c>
      <c r="C13" s="82">
        <v>3036.38</v>
      </c>
      <c r="D13" s="83">
        <v>-0.03999999999996362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743.59</v>
      </c>
      <c r="C15" s="82">
        <v>743.6</v>
      </c>
      <c r="D15" s="83">
        <v>-0.009999999999990905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98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43811</v>
      </c>
      <c r="C20" s="80">
        <v>43810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6628.166433030001</v>
      </c>
      <c r="C22" s="88">
        <v>6628.25448667</v>
      </c>
      <c r="D22" s="81">
        <v>-0.08805363999908877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6806.948777130001</v>
      </c>
      <c r="C24" s="88">
        <v>6807.03683077</v>
      </c>
      <c r="D24" s="81">
        <v>-0.08805363999908877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97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2019-12-12T18:08:07Z</dcterms:modified>
  <cp:category/>
  <cp:version/>
  <cp:contentType/>
  <cp:contentStatus/>
</cp:coreProperties>
</file>