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<sst xmlns="http://schemas.openxmlformats.org/spreadsheetml/2006/main" count="132" uniqueCount="108">
  <si>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</si>
  <si>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</si>
  <si>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</si>
  <si>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</si>
  <si>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</si>
  <si>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</si>
  <si>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</si>
  <si>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</si>
  <si>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</si>
  <si>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</si>
  <si>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</si>
  <si>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</si>
  <si>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</si>
  <si>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</si>
  <si>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</si>
  <si>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</si>
  <si>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</si>
  <si>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</si>
  <si>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</si>
  <si>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</si>
  <si>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</si>
  <si>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</si>
  <si>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</si>
  <si>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</si>
  <si>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</si>
  <si>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</si>
  <si>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</si>
  <si>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</si>
  <si>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</si>
  <si>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</si>
  <si>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</si>
  <si>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</si>
  <si>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</si>
  <si>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</si>
  <si>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</si>
  <si>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</si>
  <si>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</si>
  <si>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</si>
  <si>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</si>
  <si>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</si>
  <si>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</si>
  <si>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</si>
  <si>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</si>
  <si>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</si>
  <si>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</si>
  <si>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</si>
  <si>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</si>
  <si>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</si>
  <si>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</si>
  <si>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</si>
  <si>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</si>
  <si>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</si>
  <si>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</si>
  <si>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</si>
  <si>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</si>
  <si>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</si>
  <si>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</si>
  <si>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</si>
  <si>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</si>
  <si>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</si>
  <si>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</si>
  <si>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</si>
  <si>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</si>
  <si>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</si>
  <si>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</si>
  <si>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</si>
  <si>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</si>
  <si>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</si>
  <si>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</si>
  <si>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</si>
  <si>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</si>
  <si>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</si>
  <si>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</si>
  <si>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</si>
  <si>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</si>
  <si>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</si>
  <si>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</si>
  <si>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</si>
  <si>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</si>
  <si>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</si>
  <si>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</si>
  <si>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</si>
  <si>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</si>
  <si>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</si>
  <si>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</si>
  <si>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</si>
  <si>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</si>
  <si>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</si>
  <si>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</si>
  <si>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</si>
  <si>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</si>
  <si>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</si>
  <si>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</si>
  <si>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</si>
  <si>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</si>
  <si>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</si>
  <si>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</si>
  <si>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</si>
  <si>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</si>
  <si>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</si>
  <si>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</si>
  <si>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</si>
  <si>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</si>
  <si>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</si>
  <si>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Insurance Corporation of Barbados Limited -*</t>
  </si>
  <si>
    <t>Banks Holdings Limited -+</t>
  </si>
  <si>
    <t>Barbados Dairy Industries Limited -+</t>
  </si>
  <si>
    <t>Wednesday December 11,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</si>
</sst>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88</v>
      </c>
      <c r="L4" s="21" t="s">
        <v>89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105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106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90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99</v>
      </c>
      <c r="B14" s="24">
        <v>43804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12648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271</v>
      </c>
      <c r="L15" s="27">
        <v>32854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43810</v>
      </c>
      <c r="C18" s="32">
        <v>13320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0.55</v>
      </c>
      <c r="J18" s="36">
        <v>0.56</v>
      </c>
      <c r="K18" s="27">
        <v>10950</v>
      </c>
      <c r="L18" s="27">
        <v>3680</v>
      </c>
    </row>
    <row r="19" spans="1:12" s="1" customFormat="1" ht="15.75">
      <c r="A19" s="23" t="s">
        <v>103</v>
      </c>
      <c r="B19" s="24">
        <v>43802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2500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43810</v>
      </c>
      <c r="C21" s="32">
        <v>50</v>
      </c>
      <c r="D21" s="26">
        <v>3.23</v>
      </c>
      <c r="E21" s="26">
        <v>3.23</v>
      </c>
      <c r="F21" s="28">
        <v>3.25</v>
      </c>
      <c r="G21" s="28">
        <v>3.23</v>
      </c>
      <c r="H21" s="28">
        <f>G21-F21</f>
        <v>-0.020000000000000018</v>
      </c>
      <c r="I21" s="26">
        <v>3.23</v>
      </c>
      <c r="J21" s="26">
        <v>3.25</v>
      </c>
      <c r="K21" s="27">
        <v>316</v>
      </c>
      <c r="L21" s="27">
        <v>2195</v>
      </c>
    </row>
    <row r="22" spans="1:12" s="1" customFormat="1" ht="15.75" hidden="1">
      <c r="A22" s="23" t="s">
        <v>93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25.5</v>
      </c>
      <c r="J31" s="26"/>
      <c r="K31" s="27">
        <v>150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20.59</v>
      </c>
      <c r="G32" s="28">
        <v>20.51</v>
      </c>
      <c r="H32" s="28">
        <f>G32-F32</f>
        <v>-0.0799999999999983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13370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94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74.75</v>
      </c>
      <c r="K43" s="32"/>
      <c r="L43" s="32">
        <v>101917</v>
      </c>
    </row>
    <row r="44" spans="1:12" s="3" customFormat="1" ht="12.75" customHeight="1">
      <c r="A44" s="23" t="s">
        <v>95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92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91</v>
      </c>
      <c r="B46" s="34">
        <v>43810</v>
      </c>
      <c r="C46" s="32">
        <v>161905</v>
      </c>
      <c r="D46" s="54">
        <v>89.01</v>
      </c>
      <c r="E46" s="54">
        <v>89.01</v>
      </c>
      <c r="F46" s="54">
        <v>100</v>
      </c>
      <c r="G46" s="54">
        <v>89.01</v>
      </c>
      <c r="H46" s="54">
        <f>G46-F46</f>
        <v>-10.989999999999995</v>
      </c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101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161905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3036.38</v>
      </c>
      <c r="C2" s="16">
        <v>13370</v>
      </c>
      <c r="D2" s="17">
        <v>7620.700000000001</v>
      </c>
      <c r="E2" s="16">
        <v>3</v>
      </c>
      <c r="F2" s="18">
        <f>B22</f>
        <v>6628.25448667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743.6</v>
      </c>
      <c r="C4" s="16">
        <f>SUM(C2:C3)</f>
        <v>13370</v>
      </c>
      <c r="D4" s="17">
        <f>SUM(D2:D3)</f>
        <v>7620.700000000001</v>
      </c>
      <c r="E4" s="16">
        <f>SUM(E2:E3)</f>
        <v>3</v>
      </c>
      <c r="F4" s="18">
        <f>B24</f>
        <v>6807.03683077</v>
      </c>
      <c r="G4" s="5"/>
    </row>
    <row r="7" spans="1:10" ht="16.5">
      <c r="A7" s="74">
        <v>43810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43810</v>
      </c>
      <c r="C11" s="80">
        <v>43809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3036.38</v>
      </c>
      <c r="C13" s="82">
        <v>3036.82</v>
      </c>
      <c r="D13" s="83">
        <v>-0.44000000000005457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743.6</v>
      </c>
      <c r="C15" s="82">
        <v>743.71</v>
      </c>
      <c r="D15" s="83">
        <v>-0.11000000000001364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98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43810</v>
      </c>
      <c r="C20" s="80">
        <v>43809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6628.25448667</v>
      </c>
      <c r="C22" s="88">
        <v>6629.21752759</v>
      </c>
      <c r="D22" s="81">
        <v>-0.9630409199999121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6807.03683077</v>
      </c>
      <c r="C24" s="88">
        <v>6807.999871690001</v>
      </c>
      <c r="D24" s="81">
        <v>-0.9630409200008216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97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2019-12-11T17:34:03Z</dcterms:modified>
  <cp:category/>
  <cp:version/>
  <cp:contentType/>
  <cp:contentStatus/>
</cp:coreProperties>
</file>