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<sst xmlns="http://schemas.openxmlformats.org/spreadsheetml/2006/main" count="133" uniqueCount="107">
  <si>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</si>
  <si>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</si>
  <si>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</si>
  <si>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</si>
  <si>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</si>
  <si>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</si>
  <si>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</si>
  <si>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</si>
  <si>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</si>
  <si>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</si>
  <si>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</si>
  <si>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</si>
  <si>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</si>
  <si>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</si>
  <si>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</si>
  <si>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</si>
  <si>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</si>
  <si>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</si>
  <si>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</si>
  <si>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</si>
  <si>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</si>
  <si>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</si>
  <si>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</si>
  <si>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</si>
  <si>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</si>
  <si>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</si>
  <si>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</si>
  <si>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</si>
  <si>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</si>
  <si>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</si>
  <si>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</si>
  <si>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</si>
  <si>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</si>
  <si>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</si>
  <si>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</si>
  <si>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</si>
  <si>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</si>
  <si>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</si>
  <si>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</si>
  <si>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</si>
  <si>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</si>
  <si>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</si>
  <si>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</si>
  <si>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</si>
  <si>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</si>
  <si>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</si>
  <si>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</si>
  <si>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</si>
  <si>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</si>
  <si>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</si>
  <si>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</si>
  <si>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</si>
  <si>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</si>
  <si>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</si>
  <si>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</si>
  <si>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</si>
  <si>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</si>
  <si>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</si>
  <si>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</si>
  <si>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</si>
  <si>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</si>
  <si>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</si>
  <si>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</si>
  <si>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</si>
  <si>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</si>
  <si>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</si>
  <si>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</si>
  <si>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</si>
  <si>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</si>
  <si>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</si>
  <si>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</si>
  <si>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</si>
  <si>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</si>
  <si>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</si>
  <si>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</si>
  <si>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</si>
  <si>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</si>
  <si>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</si>
  <si>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</si>
  <si>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</si>
  <si>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</si>
  <si>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</si>
  <si>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</si>
  <si>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</si>
  <si>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</si>
  <si>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</si>
  <si>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</si>
  <si>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</si>
  <si>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</si>
  <si>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</si>
  <si>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</si>
  <si>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</si>
  <si>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</si>
  <si>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Sagicor Financial Corporation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</si>
  <si>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</si>
  <si>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</si>
  <si>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</si>
  <si>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</si>
  <si>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</si>
  <si>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</si>
  <si>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</si>
  <si>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Goddard Enterprises Limited -*</t>
  </si>
  <si>
    <t>Productive Business Solutions Limited - Pref 9.75%</t>
  </si>
  <si>
    <t xml:space="preserve"> MARKET CAPITALISATION (in millions)</t>
  </si>
  <si>
    <t>Emera Deposit Receipt</t>
  </si>
  <si>
    <t>Cave Shepherd and Company Limited</t>
  </si>
  <si>
    <t>Friday August 30,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</si>
</sst>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10.2812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7.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43642</v>
      </c>
      <c r="C6" s="25"/>
      <c r="D6" s="26"/>
      <c r="E6" s="26"/>
      <c r="F6" s="28">
        <v>0.02</v>
      </c>
      <c r="G6" s="28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5.75">
      <c r="A7" s="23" t="s">
        <v>17</v>
      </c>
      <c r="B7" s="24">
        <v>43690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1300</v>
      </c>
      <c r="L7" s="27"/>
    </row>
    <row r="8" spans="1:12" s="1" customFormat="1" ht="15.75">
      <c r="A8" s="23" t="s">
        <v>89</v>
      </c>
      <c r="B8" s="24">
        <v>43705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18919</v>
      </c>
      <c r="L8" s="30">
        <v>1228</v>
      </c>
    </row>
    <row r="9" spans="1:12" s="1" customFormat="1" ht="15.75">
      <c r="A9" s="23" t="s">
        <v>88</v>
      </c>
      <c r="B9" s="24">
        <v>43658</v>
      </c>
      <c r="C9" s="25"/>
      <c r="D9" s="26"/>
      <c r="E9" s="26"/>
      <c r="F9" s="28">
        <v>3.5</v>
      </c>
      <c r="G9" s="28">
        <v>3.5</v>
      </c>
      <c r="H9" s="26"/>
      <c r="I9" s="29">
        <v>3</v>
      </c>
      <c r="J9" s="29">
        <v>3.5</v>
      </c>
      <c r="K9" s="30">
        <v>5507</v>
      </c>
      <c r="L9" s="27">
        <v>2261</v>
      </c>
    </row>
    <row r="10" spans="1:12" s="1" customFormat="1" ht="15.75">
      <c r="A10" s="23" t="s">
        <v>55</v>
      </c>
      <c r="B10" s="24">
        <v>43698</v>
      </c>
      <c r="C10" s="25"/>
      <c r="D10" s="26"/>
      <c r="E10" s="26"/>
      <c r="F10" s="28">
        <v>0.3</v>
      </c>
      <c r="G10" s="28">
        <v>0.3</v>
      </c>
      <c r="H10" s="26"/>
      <c r="I10" s="26">
        <v>0.3</v>
      </c>
      <c r="J10" s="26">
        <v>0.5</v>
      </c>
      <c r="K10" s="27">
        <v>13938</v>
      </c>
      <c r="L10" s="27">
        <v>16899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87"/>
      <c r="G11" s="87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87"/>
      <c r="G12" s="87"/>
      <c r="H12" s="26"/>
      <c r="I12" s="26"/>
      <c r="J12" s="26"/>
      <c r="K12" s="27"/>
      <c r="L12" s="27"/>
    </row>
    <row r="13" spans="1:12" s="1" customFormat="1" ht="15.75">
      <c r="A13" s="23" t="s">
        <v>94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105</v>
      </c>
      <c r="B14" s="24">
        <v>43699</v>
      </c>
      <c r="C14" s="25"/>
      <c r="D14" s="26"/>
      <c r="E14" s="26"/>
      <c r="F14" s="28">
        <v>4.68</v>
      </c>
      <c r="G14" s="28">
        <v>4.68</v>
      </c>
      <c r="H14" s="26"/>
      <c r="I14" s="26">
        <v>4.63</v>
      </c>
      <c r="J14" s="26">
        <v>6.53</v>
      </c>
      <c r="K14" s="27">
        <v>2641</v>
      </c>
      <c r="L14" s="27">
        <v>1000</v>
      </c>
    </row>
    <row r="15" spans="1:12" s="1" customFormat="1" ht="15.75">
      <c r="A15" s="23" t="s">
        <v>24</v>
      </c>
      <c r="B15" s="24">
        <v>43693</v>
      </c>
      <c r="C15" s="32"/>
      <c r="D15" s="26"/>
      <c r="E15" s="26"/>
      <c r="F15" s="28">
        <v>2.86</v>
      </c>
      <c r="G15" s="28">
        <v>2.86</v>
      </c>
      <c r="H15" s="28"/>
      <c r="I15" s="26">
        <v>2.55</v>
      </c>
      <c r="J15" s="26">
        <v>2.86</v>
      </c>
      <c r="K15" s="27">
        <v>25000</v>
      </c>
      <c r="L15" s="27">
        <v>62130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87"/>
      <c r="G16" s="87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43707</v>
      </c>
      <c r="C17" s="32">
        <v>13000</v>
      </c>
      <c r="D17" s="28">
        <v>0.21</v>
      </c>
      <c r="E17" s="28">
        <v>0.21</v>
      </c>
      <c r="F17" s="28">
        <v>0.21</v>
      </c>
      <c r="G17" s="28">
        <v>0.21</v>
      </c>
      <c r="H17" s="28">
        <f>G17-F17</f>
        <v>0</v>
      </c>
      <c r="I17" s="28"/>
      <c r="J17" s="28">
        <v>0.21</v>
      </c>
      <c r="K17" s="35"/>
      <c r="L17" s="35">
        <v>118000</v>
      </c>
    </row>
    <row r="18" spans="1:12" s="1" customFormat="1" ht="15.75">
      <c r="A18" s="23" t="s">
        <v>86</v>
      </c>
      <c r="B18" s="24">
        <v>43707</v>
      </c>
      <c r="C18" s="32">
        <v>763</v>
      </c>
      <c r="D18" s="26">
        <v>0.55</v>
      </c>
      <c r="E18" s="26">
        <v>0.55</v>
      </c>
      <c r="F18" s="28">
        <v>0.55</v>
      </c>
      <c r="G18" s="28">
        <v>0.55</v>
      </c>
      <c r="H18" s="28">
        <f>G18-F18</f>
        <v>0</v>
      </c>
      <c r="I18" s="26"/>
      <c r="J18" s="36">
        <v>0.55</v>
      </c>
      <c r="K18" s="27"/>
      <c r="L18" s="27">
        <v>25239</v>
      </c>
    </row>
    <row r="19" spans="1:12" s="1" customFormat="1" ht="15.75">
      <c r="A19" s="23" t="s">
        <v>101</v>
      </c>
      <c r="B19" s="24">
        <v>43705</v>
      </c>
      <c r="C19" s="32"/>
      <c r="D19" s="26"/>
      <c r="E19" s="26"/>
      <c r="F19" s="28">
        <v>3.26</v>
      </c>
      <c r="G19" s="28">
        <v>3.26</v>
      </c>
      <c r="H19" s="28"/>
      <c r="I19" s="26">
        <v>3.25</v>
      </c>
      <c r="J19" s="26">
        <v>3.26</v>
      </c>
      <c r="K19" s="27">
        <v>13863</v>
      </c>
      <c r="L19" s="27">
        <v>668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87"/>
      <c r="G20" s="87"/>
      <c r="H20" s="26"/>
      <c r="I20" s="26"/>
      <c r="J20" s="26"/>
      <c r="K20" s="27"/>
      <c r="L20" s="27"/>
    </row>
    <row r="21" spans="1:12" s="1" customFormat="1" ht="15.75">
      <c r="A21" s="23" t="s">
        <v>92</v>
      </c>
      <c r="B21" s="24">
        <v>43705</v>
      </c>
      <c r="C21" s="32"/>
      <c r="D21" s="26"/>
      <c r="E21" s="26"/>
      <c r="F21" s="28">
        <v>3.4</v>
      </c>
      <c r="G21" s="28">
        <v>3.4</v>
      </c>
      <c r="H21" s="26"/>
      <c r="I21" s="26">
        <v>3.39</v>
      </c>
      <c r="J21" s="26">
        <v>3.4</v>
      </c>
      <c r="K21" s="27">
        <v>650</v>
      </c>
      <c r="L21" s="27">
        <v>5626</v>
      </c>
    </row>
    <row r="22" spans="1:12" s="1" customFormat="1" ht="15.75">
      <c r="A22" s="23" t="s">
        <v>97</v>
      </c>
      <c r="B22" s="24">
        <v>43588</v>
      </c>
      <c r="C22" s="32"/>
      <c r="D22" s="26"/>
      <c r="E22" s="26"/>
      <c r="F22" s="28">
        <v>0.47</v>
      </c>
      <c r="G22" s="28">
        <v>0.47</v>
      </c>
      <c r="H22" s="26"/>
      <c r="I22" s="26">
        <v>0.5</v>
      </c>
      <c r="J22" s="26"/>
      <c r="K22" s="27">
        <v>5000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87"/>
      <c r="G23" s="87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87"/>
      <c r="G24" s="87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87"/>
      <c r="G25" s="87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43692</v>
      </c>
      <c r="C26" s="32"/>
      <c r="D26" s="26"/>
      <c r="E26" s="26"/>
      <c r="F26" s="28">
        <v>3</v>
      </c>
      <c r="G26" s="28">
        <v>3</v>
      </c>
      <c r="H26" s="26"/>
      <c r="I26" s="26">
        <v>2.8</v>
      </c>
      <c r="J26" s="26">
        <v>3</v>
      </c>
      <c r="K26" s="27">
        <v>1000</v>
      </c>
      <c r="L26" s="27">
        <v>3500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93</v>
      </c>
      <c r="B28" s="24">
        <v>43705</v>
      </c>
      <c r="C28" s="32"/>
      <c r="D28" s="26"/>
      <c r="E28" s="26"/>
      <c r="F28" s="28">
        <v>2.95</v>
      </c>
      <c r="G28" s="28">
        <v>2.95</v>
      </c>
      <c r="H28" s="28"/>
      <c r="I28" s="26">
        <v>2.93</v>
      </c>
      <c r="J28" s="26">
        <v>2.95</v>
      </c>
      <c r="K28" s="27">
        <v>21000</v>
      </c>
      <c r="L28" s="27">
        <v>22594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87"/>
      <c r="G29" s="87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87"/>
      <c r="G30" s="87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43635</v>
      </c>
      <c r="C31" s="32"/>
      <c r="D31" s="26"/>
      <c r="E31" s="26"/>
      <c r="F31" s="28">
        <v>24.5</v>
      </c>
      <c r="G31" s="28">
        <v>24.5</v>
      </c>
      <c r="H31" s="26"/>
      <c r="I31" s="26">
        <v>24.5</v>
      </c>
      <c r="J31" s="26"/>
      <c r="K31" s="27">
        <v>606</v>
      </c>
      <c r="L31" s="27"/>
    </row>
    <row r="32" spans="1:12" s="1" customFormat="1" ht="15.75">
      <c r="A32" s="23" t="s">
        <v>104</v>
      </c>
      <c r="B32" s="24">
        <v>43593</v>
      </c>
      <c r="C32" s="32"/>
      <c r="D32" s="26"/>
      <c r="E32" s="26"/>
      <c r="F32" s="28">
        <v>21.03</v>
      </c>
      <c r="G32" s="28">
        <v>21.05</v>
      </c>
      <c r="H32" s="28">
        <f>G32-F32</f>
        <v>0.019999999999999574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13763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 hidden="1">
      <c r="A43" s="23" t="s">
        <v>98</v>
      </c>
      <c r="B43" s="34"/>
      <c r="C43" s="32"/>
      <c r="D43" s="54"/>
      <c r="E43" s="54"/>
      <c r="F43" s="54"/>
      <c r="G43" s="54"/>
      <c r="H43" s="54"/>
      <c r="I43" s="28"/>
      <c r="J43" s="28"/>
      <c r="K43" s="32"/>
      <c r="L43" s="32"/>
    </row>
    <row r="44" spans="1:12" s="3" customFormat="1" ht="12.75" customHeight="1" hidden="1">
      <c r="A44" s="23" t="s">
        <v>99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96</v>
      </c>
      <c r="B45" s="34">
        <v>43672</v>
      </c>
      <c r="C45" s="32" t="s">
        <v>69</v>
      </c>
      <c r="D45" s="54"/>
      <c r="E45" s="54"/>
      <c r="F45" s="54">
        <v>58</v>
      </c>
      <c r="G45" s="54">
        <v>58</v>
      </c>
      <c r="H45" s="86"/>
      <c r="I45" s="28">
        <v>44</v>
      </c>
      <c r="J45" s="28">
        <v>60</v>
      </c>
      <c r="K45" s="32">
        <v>500000</v>
      </c>
      <c r="L45" s="32">
        <v>500000</v>
      </c>
    </row>
    <row r="46" spans="1:12" s="3" customFormat="1" ht="12.75" customHeight="1">
      <c r="A46" s="23" t="s">
        <v>95</v>
      </c>
      <c r="B46" s="34"/>
      <c r="C46" s="32"/>
      <c r="D46" s="54"/>
      <c r="E46" s="54"/>
      <c r="F46" s="54"/>
      <c r="G46" s="54"/>
      <c r="H46" s="54"/>
      <c r="I46" s="28">
        <v>86</v>
      </c>
      <c r="J46" s="28"/>
      <c r="K46" s="32">
        <v>750000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 t="s">
        <v>69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3318.53</v>
      </c>
      <c r="C2" s="16">
        <v>13763</v>
      </c>
      <c r="D2" s="17">
        <v>3149.65</v>
      </c>
      <c r="E2" s="16">
        <v>2</v>
      </c>
      <c r="F2" s="18">
        <f>B22</f>
        <v>7261.18984788</v>
      </c>
      <c r="G2" s="5"/>
    </row>
    <row r="3" spans="1:7" ht="15">
      <c r="A3" s="14" t="s">
        <v>62</v>
      </c>
      <c r="B3" s="15">
        <f>B14</f>
        <v>1429.57</v>
      </c>
      <c r="C3" s="16">
        <v>0</v>
      </c>
      <c r="D3" s="17">
        <v>0</v>
      </c>
      <c r="E3" s="16">
        <v>0</v>
      </c>
      <c r="F3" s="18">
        <f>B23</f>
        <v>965.00673904</v>
      </c>
      <c r="G3" s="5"/>
    </row>
    <row r="4" spans="1:7" ht="15">
      <c r="A4" s="14" t="s">
        <v>63</v>
      </c>
      <c r="B4" s="15">
        <f>B15</f>
        <v>811.85</v>
      </c>
      <c r="C4" s="16">
        <f>SUM(C2:C3)</f>
        <v>13763</v>
      </c>
      <c r="D4" s="17">
        <f>SUM(D2:D3)</f>
        <v>3149.65</v>
      </c>
      <c r="E4" s="16">
        <f>SUM(E2:E3)</f>
        <v>2</v>
      </c>
      <c r="F4" s="18">
        <f>B24</f>
        <v>8226.19658692</v>
      </c>
      <c r="G4" s="5"/>
    </row>
    <row r="7" spans="1:10" ht="16.5">
      <c r="A7" s="71">
        <v>43707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43707</v>
      </c>
      <c r="C11" s="77">
        <v>43706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81</v>
      </c>
      <c r="B13" s="79">
        <v>3318.53</v>
      </c>
      <c r="C13" s="79">
        <v>3318.51</v>
      </c>
      <c r="D13" s="80">
        <v>0.01999999999998181</v>
      </c>
      <c r="H13" s="6"/>
      <c r="I13" s="6"/>
      <c r="J13" s="6"/>
    </row>
    <row r="14" spans="1:10" ht="16.5">
      <c r="A14" s="78" t="s">
        <v>82</v>
      </c>
      <c r="B14" s="81">
        <v>1429.57</v>
      </c>
      <c r="C14" s="79">
        <v>1429.57</v>
      </c>
      <c r="D14" s="80">
        <v>0</v>
      </c>
      <c r="H14" s="6"/>
      <c r="I14" s="6"/>
      <c r="J14" s="6"/>
    </row>
    <row r="15" spans="1:10" ht="16.5">
      <c r="A15" s="78" t="s">
        <v>83</v>
      </c>
      <c r="B15" s="81">
        <v>811.85</v>
      </c>
      <c r="C15" s="79">
        <v>811.85</v>
      </c>
      <c r="D15" s="80">
        <v>0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103</v>
      </c>
      <c r="B19" s="83" t="s">
        <v>84</v>
      </c>
      <c r="C19" s="76" t="s">
        <v>66</v>
      </c>
      <c r="D19" s="84" t="s">
        <v>85</v>
      </c>
      <c r="G19" s="4"/>
      <c r="H19" s="6"/>
      <c r="I19" s="6"/>
      <c r="J19" s="6"/>
    </row>
    <row r="20" spans="1:10" ht="16.5">
      <c r="A20" s="78"/>
      <c r="B20" s="77">
        <v>43707</v>
      </c>
      <c r="C20" s="77">
        <v>43706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81</v>
      </c>
      <c r="B22" s="85">
        <v>7261.18984788</v>
      </c>
      <c r="C22" s="85">
        <v>7207.549334709999</v>
      </c>
      <c r="D22" s="78">
        <v>53.64051317000121</v>
      </c>
      <c r="H22" s="6"/>
      <c r="I22" s="6"/>
      <c r="J22" s="6"/>
    </row>
    <row r="23" spans="1:10" ht="16.5">
      <c r="A23" s="78" t="s">
        <v>82</v>
      </c>
      <c r="B23" s="85">
        <v>965.00673904</v>
      </c>
      <c r="C23" s="85">
        <v>965.00673904</v>
      </c>
      <c r="D23" s="80">
        <v>0</v>
      </c>
      <c r="H23" s="6"/>
      <c r="I23" s="6"/>
      <c r="J23" s="6"/>
    </row>
    <row r="24" spans="1:10" ht="16.5">
      <c r="A24" s="78" t="s">
        <v>83</v>
      </c>
      <c r="B24" s="85">
        <v>8226.19658692</v>
      </c>
      <c r="C24" s="85">
        <v>8172.556073749999</v>
      </c>
      <c r="D24" s="78">
        <v>53.640513170000304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102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100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2019-08-30T18:06:31Z</dcterms:modified>
  <cp:category/>
  <cp:version/>
  <cp:contentType/>
  <cp:contentStatus/>
</cp:coreProperties>
</file>