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<sst xmlns="http://schemas.openxmlformats.org/spreadsheetml/2006/main" count="128" uniqueCount="104">
  <si>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</si>
  <si>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</si>
  <si>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</si>
  <si>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</si>
  <si>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</si>
  <si>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</si>
  <si>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</si>
  <si>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</si>
  <si>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</si>
  <si>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</si>
  <si>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</si>
  <si>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</si>
  <si>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</si>
  <si>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</si>
  <si>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</si>
  <si>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</si>
  <si>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</si>
  <si>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</si>
  <si>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</si>
  <si>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</si>
  <si>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</si>
  <si>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</si>
  <si>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</si>
  <si>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</si>
  <si>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</si>
  <si>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</si>
  <si>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</si>
  <si>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</si>
  <si>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</si>
  <si>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</si>
  <si>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</si>
  <si>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</si>
  <si>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</si>
  <si>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</si>
  <si>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</si>
  <si>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</si>
  <si>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</si>
  <si>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</si>
  <si>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</si>
  <si>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</si>
  <si>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</si>
  <si>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</si>
  <si>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</si>
  <si>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</si>
  <si>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</si>
  <si>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</si>
  <si>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</si>
  <si>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</si>
  <si>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</si>
  <si>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</si>
  <si>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</si>
  <si>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</si>
  <si>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</si>
  <si>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</si>
  <si>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</si>
  <si>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</si>
  <si>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</si>
  <si>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</si>
  <si>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</si>
  <si>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</si>
  <si>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</si>
  <si>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</si>
  <si>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</si>
  <si>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</si>
  <si>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</si>
  <si>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</si>
  <si>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</si>
  <si>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</si>
  <si>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</si>
  <si>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</si>
  <si>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</si>
  <si>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</si>
  <si>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</si>
  <si>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</si>
  <si>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</si>
  <si>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</si>
  <si>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</si>
  <si>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</si>
  <si>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</si>
  <si>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</si>
  <si>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</si>
  <si>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</si>
  <si>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</si>
  <si>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</si>
  <si>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</si>
  <si>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</si>
  <si>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</si>
  <si>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</si>
  <si>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</si>
  <si>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</si>
  <si>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</si>
  <si>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</si>
  <si>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</si>
  <si>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</si>
  <si>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</si>
  <si>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</si>
  <si>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</si>
  <si>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</si>
  <si>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Goddard Enterprises Limited -*</t>
  </si>
  <si>
    <t>Insurance Corporation of Barbados Limited</t>
  </si>
  <si>
    <t>Productive Business Solutions Limited -*</t>
  </si>
  <si>
    <t>Emera Deposit Receipt</t>
  </si>
  <si>
    <t>Sagicor Financial Corporation Limited</t>
  </si>
  <si>
    <t>Thursday May 30,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</si>
</sst>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43615</v>
      </c>
      <c r="C14" s="25">
        <v>4000</v>
      </c>
      <c r="D14" s="26">
        <v>4.6</v>
      </c>
      <c r="E14" s="26">
        <v>4.6</v>
      </c>
      <c r="F14" s="26">
        <v>4.68</v>
      </c>
      <c r="G14" s="26">
        <v>4.6</v>
      </c>
      <c r="H14" s="26">
        <f>G14-F14</f>
        <v>-0.08000000000000007</v>
      </c>
      <c r="I14" s="26">
        <v>4.45</v>
      </c>
      <c r="J14" s="26">
        <v>4.68</v>
      </c>
      <c r="K14" s="27">
        <v>100</v>
      </c>
      <c r="L14" s="27">
        <v>2402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2.86</v>
      </c>
      <c r="K15" s="27"/>
      <c r="L15" s="27">
        <v>5477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17200</v>
      </c>
    </row>
    <row r="18" spans="1:12" s="1" customFormat="1" ht="15.75">
      <c r="A18" s="23" t="s">
        <v>91</v>
      </c>
      <c r="B18" s="24">
        <v>43614</v>
      </c>
      <c r="C18" s="32"/>
      <c r="D18" s="26"/>
      <c r="E18" s="26"/>
      <c r="F18" s="26">
        <v>0.53</v>
      </c>
      <c r="G18" s="26">
        <v>0.53</v>
      </c>
      <c r="H18" s="28"/>
      <c r="I18" s="26">
        <v>0.53</v>
      </c>
      <c r="J18" s="36">
        <v>0.54</v>
      </c>
      <c r="K18" s="27">
        <v>1491</v>
      </c>
      <c r="L18" s="27">
        <v>3000</v>
      </c>
    </row>
    <row r="19" spans="1:12" s="1" customFormat="1" ht="15.75">
      <c r="A19" s="23" t="s">
        <v>98</v>
      </c>
      <c r="B19" s="24">
        <v>43614</v>
      </c>
      <c r="C19" s="32"/>
      <c r="D19" s="26"/>
      <c r="E19" s="26"/>
      <c r="F19" s="26">
        <v>3.3</v>
      </c>
      <c r="G19" s="26">
        <v>3.3</v>
      </c>
      <c r="H19" s="26"/>
      <c r="I19" s="26"/>
      <c r="J19" s="26">
        <v>3.3</v>
      </c>
      <c r="K19" s="27"/>
      <c r="L19" s="27">
        <v>25609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99</v>
      </c>
      <c r="B21" s="24">
        <v>43614</v>
      </c>
      <c r="C21" s="32"/>
      <c r="D21" s="26"/>
      <c r="E21" s="26"/>
      <c r="F21" s="26">
        <v>3.41</v>
      </c>
      <c r="G21" s="26">
        <v>3.41</v>
      </c>
      <c r="H21" s="26"/>
      <c r="I21" s="26">
        <v>3.4</v>
      </c>
      <c r="J21" s="26">
        <v>3.75</v>
      </c>
      <c r="K21" s="27">
        <v>2500</v>
      </c>
      <c r="L21" s="27">
        <v>3600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102</v>
      </c>
      <c r="B28" s="24">
        <v>43613</v>
      </c>
      <c r="C28" s="32"/>
      <c r="D28" s="26"/>
      <c r="E28" s="26"/>
      <c r="F28" s="26">
        <v>2.61</v>
      </c>
      <c r="G28" s="26">
        <v>2.61</v>
      </c>
      <c r="H28" s="26"/>
      <c r="I28" s="26">
        <v>2.62</v>
      </c>
      <c r="J28" s="26">
        <v>2.65</v>
      </c>
      <c r="K28" s="27">
        <v>324</v>
      </c>
      <c r="L28" s="27">
        <v>28628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19</v>
      </c>
      <c r="G32" s="28">
        <v>18.91</v>
      </c>
      <c r="H32" s="28">
        <f>G32-F32</f>
        <v>-0.08999999999999986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4000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3226.861178692816</v>
      </c>
      <c r="C2" s="16">
        <v>4000</v>
      </c>
      <c r="D2" s="17">
        <v>18400</v>
      </c>
      <c r="E2" s="16">
        <v>1</v>
      </c>
      <c r="F2" s="18">
        <f>B22</f>
        <v>7008.3234132200005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810.7374069531801</v>
      </c>
      <c r="C4" s="16">
        <f>SUM(C2:C3)</f>
        <v>4000</v>
      </c>
      <c r="D4" s="17">
        <f>SUM(D2:D3)</f>
        <v>18400</v>
      </c>
      <c r="E4" s="16">
        <f>SUM(E2:E3)</f>
        <v>1</v>
      </c>
      <c r="F4" s="18">
        <f>B24</f>
        <v>8161.38269198</v>
      </c>
      <c r="G4" s="5"/>
    </row>
    <row r="7" spans="1:10" ht="16.5">
      <c r="A7" s="71">
        <v>43615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43615</v>
      </c>
      <c r="C11" s="77">
        <v>43614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3226.861178692816</v>
      </c>
      <c r="C13" s="79">
        <v>3227.6275132292258</v>
      </c>
      <c r="D13" s="80">
        <v>-0.7663345364098859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810.7374069531801</v>
      </c>
      <c r="C15" s="79">
        <v>810.9027434456489</v>
      </c>
      <c r="D15" s="80">
        <v>-0.16533649246878213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43615</v>
      </c>
      <c r="C20" s="77">
        <v>43614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7008.3234132200005</v>
      </c>
      <c r="C22" s="85">
        <v>7009.98779231</v>
      </c>
      <c r="D22" s="78">
        <v>-1.664379089999784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8161.38269198</v>
      </c>
      <c r="C24" s="85">
        <v>8163.047071070001</v>
      </c>
      <c r="D24" s="78">
        <v>-1.6643790900006934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2019-05-30T17:33:06Z</dcterms:modified>
  <cp:category/>
  <cp:version/>
  <cp:contentType/>
  <cp:contentStatus/>
</cp:coreProperties>
</file>