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<sst xmlns="http://schemas.openxmlformats.org/spreadsheetml/2006/main" count="128" uniqueCount="104">
  <si>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</si>
  <si>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</si>
  <si>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</si>
  <si>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</si>
  <si>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</si>
  <si>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</si>
  <si>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</si>
  <si>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</si>
  <si>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</si>
  <si>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</si>
  <si>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</si>
  <si>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</si>
  <si>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</si>
  <si>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</si>
  <si>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</si>
  <si>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</si>
  <si>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</si>
  <si>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</si>
  <si>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</si>
  <si>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</si>
  <si>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</si>
  <si>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</si>
  <si>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</si>
  <si>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</si>
  <si>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</si>
  <si>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</si>
  <si>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</si>
  <si>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</si>
  <si>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</si>
  <si>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</si>
  <si>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</si>
  <si>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</si>
  <si>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</si>
  <si>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</si>
  <si>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</si>
  <si>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</si>
  <si>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</si>
  <si>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</si>
  <si>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</si>
  <si>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</si>
  <si>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</si>
  <si>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</si>
  <si>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</si>
  <si>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</si>
  <si>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</si>
  <si>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</si>
  <si>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</si>
  <si>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</si>
  <si>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</si>
  <si>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</si>
  <si>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</si>
  <si>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</si>
  <si>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</si>
  <si>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</si>
  <si>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</si>
  <si>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</si>
  <si>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</si>
  <si>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</si>
  <si>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</si>
  <si>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</si>
  <si>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</si>
  <si>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</si>
  <si>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</si>
  <si>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</si>
  <si>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</si>
  <si>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</si>
  <si>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</si>
  <si>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</si>
  <si>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</si>
  <si>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</si>
  <si>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</si>
  <si>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</si>
  <si>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</si>
  <si>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</si>
  <si>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</si>
  <si>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</si>
  <si>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</si>
  <si>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</si>
  <si>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</si>
  <si>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</si>
  <si>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</si>
  <si>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</si>
  <si>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</si>
  <si>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</si>
  <si>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</si>
  <si>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</si>
  <si>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</si>
  <si>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</si>
  <si>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</si>
  <si>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</si>
  <si>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</si>
  <si>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</si>
  <si>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</si>
  <si>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</si>
  <si>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</si>
  <si>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</si>
  <si>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</si>
  <si>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</si>
  <si>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Goddard Enterprises Limited -*</t>
  </si>
  <si>
    <t>Insurance Corporation of Barbados Limited</t>
  </si>
  <si>
    <t>Productive Business Solutions Limited -*</t>
  </si>
  <si>
    <t>Emera Deposit Receipt</t>
  </si>
  <si>
    <t>Tuesday May 28, 2019</t>
  </si>
  <si>
    <t>Sagicor Financial Corporation Limited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</si>
</sst>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43609</v>
      </c>
      <c r="C7" s="25"/>
      <c r="D7" s="26"/>
      <c r="E7" s="26"/>
      <c r="F7" s="26">
        <v>3.25</v>
      </c>
      <c r="G7" s="26">
        <v>3.25</v>
      </c>
      <c r="H7" s="26"/>
      <c r="I7" s="26"/>
      <c r="J7" s="26"/>
      <c r="K7" s="27"/>
      <c r="L7" s="27"/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>
        <v>3.5</v>
      </c>
      <c r="K9" s="30"/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43594</v>
      </c>
      <c r="C14" s="25"/>
      <c r="D14" s="26"/>
      <c r="E14" s="26"/>
      <c r="F14" s="26">
        <v>4.5</v>
      </c>
      <c r="G14" s="26">
        <v>4.5</v>
      </c>
      <c r="H14" s="26"/>
      <c r="I14" s="26">
        <v>4.5</v>
      </c>
      <c r="J14" s="26">
        <v>4.68</v>
      </c>
      <c r="K14" s="27">
        <v>264</v>
      </c>
      <c r="L14" s="27">
        <v>2666</v>
      </c>
    </row>
    <row r="15" spans="1:12" s="1" customFormat="1" ht="15.75">
      <c r="A15" s="23" t="s">
        <v>24</v>
      </c>
      <c r="B15" s="24">
        <v>43612</v>
      </c>
      <c r="C15" s="32"/>
      <c r="D15" s="26"/>
      <c r="E15" s="26"/>
      <c r="F15" s="26">
        <v>2.8</v>
      </c>
      <c r="G15" s="26">
        <v>2.8</v>
      </c>
      <c r="H15" s="28"/>
      <c r="I15" s="26"/>
      <c r="J15" s="26">
        <v>2.8</v>
      </c>
      <c r="K15" s="27"/>
      <c r="L15" s="27">
        <v>4679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</v>
      </c>
      <c r="K17" s="35"/>
      <c r="L17" s="35">
        <v>17200</v>
      </c>
    </row>
    <row r="18" spans="1:12" s="1" customFormat="1" ht="15.75">
      <c r="A18" s="23" t="s">
        <v>91</v>
      </c>
      <c r="B18" s="24">
        <v>43606</v>
      </c>
      <c r="C18" s="32"/>
      <c r="D18" s="26"/>
      <c r="E18" s="26"/>
      <c r="F18" s="26">
        <v>0.53</v>
      </c>
      <c r="G18" s="26">
        <v>0.53</v>
      </c>
      <c r="H18" s="28"/>
      <c r="I18" s="26"/>
      <c r="J18" s="36">
        <v>0.53</v>
      </c>
      <c r="K18" s="27"/>
      <c r="L18" s="27">
        <v>1000</v>
      </c>
    </row>
    <row r="19" spans="1:12" s="1" customFormat="1" ht="15.75">
      <c r="A19" s="23" t="s">
        <v>98</v>
      </c>
      <c r="B19" s="24">
        <v>43613</v>
      </c>
      <c r="C19" s="32">
        <v>9</v>
      </c>
      <c r="D19" s="26">
        <v>3.3</v>
      </c>
      <c r="E19" s="26">
        <v>3.3</v>
      </c>
      <c r="F19" s="26">
        <v>3.25</v>
      </c>
      <c r="G19" s="26">
        <v>3.3</v>
      </c>
      <c r="H19" s="26">
        <f>G19-F19</f>
        <v>0.04999999999999982</v>
      </c>
      <c r="I19" s="26"/>
      <c r="J19" s="26">
        <v>3.3</v>
      </c>
      <c r="K19" s="27"/>
      <c r="L19" s="27">
        <v>26009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99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1770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103</v>
      </c>
      <c r="B28" s="24">
        <v>43613</v>
      </c>
      <c r="C28" s="32">
        <v>8345</v>
      </c>
      <c r="D28" s="26">
        <v>2.62</v>
      </c>
      <c r="E28" s="26">
        <v>2.6</v>
      </c>
      <c r="F28" s="26">
        <v>2.6</v>
      </c>
      <c r="G28" s="26">
        <v>2.61</v>
      </c>
      <c r="H28" s="26">
        <f>G28-F28</f>
        <v>0.009999999999999787</v>
      </c>
      <c r="I28" s="26">
        <v>2.62</v>
      </c>
      <c r="J28" s="26">
        <v>2.65</v>
      </c>
      <c r="K28" s="27">
        <v>324</v>
      </c>
      <c r="L28" s="27">
        <v>28628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</v>
      </c>
      <c r="J31" s="26"/>
      <c r="K31" s="27">
        <v>700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18.95</v>
      </c>
      <c r="G32" s="28">
        <v>19.02</v>
      </c>
      <c r="H32" s="28">
        <f>G32-F32</f>
        <v>0.07000000000000028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8354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3225.947614717853</v>
      </c>
      <c r="C2" s="16">
        <v>8354</v>
      </c>
      <c r="D2" s="17">
        <v>21792.73</v>
      </c>
      <c r="E2" s="16">
        <v>5</v>
      </c>
      <c r="F2" s="18">
        <f>B22</f>
        <v>7006.33927091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810.5403057446481</v>
      </c>
      <c r="C4" s="16">
        <f>SUM(C2:C3)</f>
        <v>8354</v>
      </c>
      <c r="D4" s="17">
        <f>SUM(D2:D3)</f>
        <v>21792.73</v>
      </c>
      <c r="E4" s="16">
        <f>SUM(E2:E3)</f>
        <v>5</v>
      </c>
      <c r="F4" s="18">
        <f>B24</f>
        <v>8159.39854967</v>
      </c>
      <c r="G4" s="5"/>
    </row>
    <row r="7" spans="1:10" ht="16.5">
      <c r="A7" s="71">
        <v>43613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43613</v>
      </c>
      <c r="C11" s="77">
        <v>43612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3225.947614717853</v>
      </c>
      <c r="C13" s="79">
        <v>3219.245928276249</v>
      </c>
      <c r="D13" s="80">
        <v>6.701686441604124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810.5403057446481</v>
      </c>
      <c r="C15" s="79">
        <v>809.0944185018897</v>
      </c>
      <c r="D15" s="80">
        <v>1.445887242758431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43613</v>
      </c>
      <c r="C20" s="77">
        <v>43612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7006.33927091</v>
      </c>
      <c r="C22" s="85">
        <v>6991.784078299999</v>
      </c>
      <c r="D22" s="78">
        <v>14.555192610000631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8159.39854967</v>
      </c>
      <c r="C24" s="85">
        <v>8144.843357059999</v>
      </c>
      <c r="D24" s="78">
        <v>14.555192610000631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2019-05-28T17:36:32Z</dcterms:modified>
  <cp:category/>
  <cp:version/>
  <cp:contentType/>
  <cp:contentStatus/>
</cp:coreProperties>
</file>