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<sst xmlns="http://schemas.openxmlformats.org/spreadsheetml/2006/main" count="133" uniqueCount="104">
  <si>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</si>
  <si>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</si>
  <si>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</si>
  <si>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</si>
  <si>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</si>
  <si>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</si>
  <si>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</si>
  <si>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</si>
  <si>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</si>
  <si>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</si>
  <si>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</si>
  <si>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</si>
  <si>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</si>
  <si>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</si>
  <si>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</si>
  <si>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</si>
  <si>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</si>
  <si>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</si>
  <si>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</si>
  <si>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</si>
  <si>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</si>
  <si>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</si>
  <si>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</si>
  <si>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</si>
  <si>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</si>
  <si>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</si>
  <si>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</si>
  <si>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</si>
  <si>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</si>
  <si>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</si>
  <si>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</si>
  <si>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</si>
  <si>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</si>
  <si>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</si>
  <si>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</si>
  <si>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</si>
  <si>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</si>
  <si>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</si>
  <si>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</si>
  <si>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</si>
  <si>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</si>
  <si>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</si>
  <si>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</si>
  <si>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</si>
  <si>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</si>
  <si>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</si>
  <si>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</si>
  <si>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</si>
  <si>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</si>
  <si>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</si>
  <si>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</si>
  <si>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</si>
  <si>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</si>
  <si>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</si>
  <si>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</si>
  <si>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</si>
  <si>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</si>
  <si>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</si>
  <si>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</si>
  <si>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</si>
  <si>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</si>
  <si>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</si>
  <si>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</si>
  <si>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</si>
  <si>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</si>
  <si>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</si>
  <si>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</si>
  <si>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</si>
  <si>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</si>
  <si>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</si>
  <si>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</si>
  <si>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</si>
  <si>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</si>
  <si>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</si>
  <si>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</si>
  <si>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</si>
  <si>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</si>
  <si>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</si>
  <si>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</si>
  <si>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</si>
  <si>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</si>
  <si>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</si>
  <si>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</si>
  <si>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</si>
  <si>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Cave Shepherd and Company Limited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</si>
  <si>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</si>
  <si>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</si>
  <si>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</si>
  <si>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</si>
  <si>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</si>
  <si>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</si>
  <si>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</si>
  <si>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</si>
  <si>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</si>
  <si>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</si>
  <si>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</si>
  <si>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</si>
  <si>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</si>
  <si>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Emera Deposit Receipt -*</t>
  </si>
  <si>
    <t>February 11, 2019</t>
  </si>
  <si>
    <t>Tuesday February 12, 2019</t>
  </si>
  <si>
    <t>Barbados Dairy Industries Limited</t>
  </si>
  <si>
    <t>Banks Holdings Limited</t>
  </si>
  <si>
    <t>February 12,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</si>
</sst>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0.3</v>
      </c>
      <c r="K6" s="7">
        <v>19930</v>
      </c>
      <c r="L6" s="7">
        <v>10500</v>
      </c>
    </row>
    <row r="7" spans="1:12" s="9" customFormat="1" ht="15">
      <c r="A7" s="5" t="s">
        <v>17</v>
      </c>
      <c r="B7" s="6">
        <v>43508</v>
      </c>
      <c r="C7" s="7">
        <v>207</v>
      </c>
      <c r="D7" s="8">
        <v>3.1</v>
      </c>
      <c r="E7" s="8">
        <v>3.1</v>
      </c>
      <c r="F7" s="8">
        <v>3.1</v>
      </c>
      <c r="G7" s="8">
        <v>3.1</v>
      </c>
      <c r="H7" s="8">
        <f>G7-F7</f>
        <v>0</v>
      </c>
      <c r="I7" s="8">
        <v>1.95</v>
      </c>
      <c r="J7" s="8">
        <v>3.1</v>
      </c>
      <c r="K7" s="7">
        <v>350</v>
      </c>
      <c r="L7" s="7">
        <v>2043</v>
      </c>
    </row>
    <row r="8" spans="1:12" s="9" customFormat="1" ht="15">
      <c r="A8" s="5" t="s">
        <v>102</v>
      </c>
      <c r="B8" s="6">
        <v>43508</v>
      </c>
      <c r="C8" s="7">
        <v>3500</v>
      </c>
      <c r="D8" s="8">
        <v>4.85</v>
      </c>
      <c r="E8" s="8">
        <v>4.85</v>
      </c>
      <c r="F8" s="8">
        <v>4.85</v>
      </c>
      <c r="G8" s="8">
        <v>4.85</v>
      </c>
      <c r="H8" s="46">
        <f>G8-F8</f>
        <v>0</v>
      </c>
      <c r="I8" s="8">
        <v>4.85</v>
      </c>
      <c r="J8" s="8">
        <v>7.1</v>
      </c>
      <c r="K8" s="7">
        <v>34620</v>
      </c>
      <c r="L8" s="7">
        <v>9000</v>
      </c>
    </row>
    <row r="9" spans="1:12" s="9" customFormat="1" ht="15">
      <c r="A9" s="5" t="s">
        <v>101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/>
      <c r="K9" s="7">
        <v>5507</v>
      </c>
      <c r="L9" s="7"/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84</v>
      </c>
      <c r="B14" s="6">
        <v>43504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4410</v>
      </c>
    </row>
    <row r="15" spans="1:12" s="9" customFormat="1" ht="15">
      <c r="A15" s="5" t="s">
        <v>24</v>
      </c>
      <c r="B15" s="6">
        <v>43501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49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85</v>
      </c>
      <c r="B17" s="45">
        <v>43508</v>
      </c>
      <c r="C17" s="61">
        <v>500</v>
      </c>
      <c r="D17" s="46">
        <v>0.21</v>
      </c>
      <c r="E17" s="46">
        <v>0.21</v>
      </c>
      <c r="F17" s="46">
        <v>0.21</v>
      </c>
      <c r="G17" s="46">
        <v>0.21</v>
      </c>
      <c r="H17" s="46">
        <f>G17-F17</f>
        <v>0</v>
      </c>
      <c r="I17" s="46"/>
      <c r="J17" s="46">
        <v>0.21</v>
      </c>
      <c r="K17" s="61"/>
      <c r="L17" s="61">
        <v>35377</v>
      </c>
    </row>
    <row r="18" spans="1:12" s="9" customFormat="1" ht="15">
      <c r="A18" s="5" t="s">
        <v>95</v>
      </c>
      <c r="B18" s="6">
        <v>43508</v>
      </c>
      <c r="C18" s="61">
        <v>250</v>
      </c>
      <c r="D18" s="8">
        <v>0.58</v>
      </c>
      <c r="E18" s="8">
        <v>0.58</v>
      </c>
      <c r="F18" s="8">
        <v>0.58</v>
      </c>
      <c r="G18" s="8">
        <v>0.58</v>
      </c>
      <c r="H18" s="46">
        <f>G18-F18</f>
        <v>0</v>
      </c>
      <c r="I18" s="8">
        <v>0.5</v>
      </c>
      <c r="J18" s="66">
        <v>0.58</v>
      </c>
      <c r="K18" s="7">
        <v>10000</v>
      </c>
      <c r="L18" s="7">
        <v>44927</v>
      </c>
    </row>
    <row r="19" spans="1:12" s="9" customFormat="1" ht="15">
      <c r="A19" s="5" t="s">
        <v>97</v>
      </c>
      <c r="B19" s="6">
        <v>43508</v>
      </c>
      <c r="C19" s="61">
        <v>10</v>
      </c>
      <c r="D19" s="8">
        <v>3.55</v>
      </c>
      <c r="E19" s="8">
        <v>3.55</v>
      </c>
      <c r="F19" s="8">
        <v>3.59</v>
      </c>
      <c r="G19" s="8">
        <v>3.55</v>
      </c>
      <c r="H19" s="46">
        <f>G19-F19</f>
        <v>-0.040000000000000036</v>
      </c>
      <c r="I19" s="8">
        <v>3.25</v>
      </c>
      <c r="J19" s="8">
        <v>3.55</v>
      </c>
      <c r="K19" s="7">
        <v>4000</v>
      </c>
      <c r="L19" s="7">
        <v>10590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88</v>
      </c>
      <c r="B21" s="6">
        <v>43504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3.5</v>
      </c>
      <c r="K21" s="7"/>
      <c r="L21" s="7">
        <v>286</v>
      </c>
    </row>
    <row r="22" spans="1:12" s="9" customFormat="1" ht="15">
      <c r="A22" s="5" t="s">
        <v>87</v>
      </c>
      <c r="B22" s="6">
        <v>43508</v>
      </c>
      <c r="C22" s="61">
        <v>80000</v>
      </c>
      <c r="D22" s="8">
        <v>0.47</v>
      </c>
      <c r="E22" s="8">
        <v>0.47</v>
      </c>
      <c r="F22" s="8">
        <v>0.46</v>
      </c>
      <c r="G22" s="8">
        <v>0.47</v>
      </c>
      <c r="H22" s="8">
        <f>G22-F22</f>
        <v>0.009999999999999953</v>
      </c>
      <c r="I22" s="8">
        <v>0.47</v>
      </c>
      <c r="J22" s="8"/>
      <c r="K22" s="7">
        <v>688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>
        <v>3.5</v>
      </c>
      <c r="J26" s="8">
        <v>5.85</v>
      </c>
      <c r="K26" s="7">
        <v>838</v>
      </c>
      <c r="L26" s="7">
        <v>980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43508</v>
      </c>
      <c r="C28" s="61">
        <v>9000</v>
      </c>
      <c r="D28" s="8">
        <v>3</v>
      </c>
      <c r="E28" s="8">
        <v>2.9</v>
      </c>
      <c r="F28" s="8">
        <v>2.75</v>
      </c>
      <c r="G28" s="8">
        <v>2.96</v>
      </c>
      <c r="H28" s="46">
        <f>G28-F28</f>
        <v>0.20999999999999996</v>
      </c>
      <c r="I28" s="8">
        <v>2.55</v>
      </c>
      <c r="J28" s="8">
        <v>2.9</v>
      </c>
      <c r="K28" s="7">
        <v>1328</v>
      </c>
      <c r="L28" s="7">
        <v>15255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96</v>
      </c>
      <c r="B31" s="6">
        <v>43508</v>
      </c>
      <c r="C31" s="61">
        <v>22</v>
      </c>
      <c r="D31" s="8">
        <v>22.5</v>
      </c>
      <c r="E31" s="8">
        <v>22.5</v>
      </c>
      <c r="F31" s="8">
        <v>21.15</v>
      </c>
      <c r="G31" s="8">
        <v>22.5</v>
      </c>
      <c r="H31" s="8">
        <f>G31-F31</f>
        <v>1.3500000000000014</v>
      </c>
      <c r="I31" s="8">
        <v>22.5</v>
      </c>
      <c r="J31" s="8"/>
      <c r="K31" s="7">
        <v>99978</v>
      </c>
      <c r="L31" s="7"/>
    </row>
    <row r="32" spans="1:12" s="9" customFormat="1" ht="15">
      <c r="A32" s="5" t="s">
        <v>98</v>
      </c>
      <c r="B32" s="6"/>
      <c r="C32" s="61"/>
      <c r="D32" s="8"/>
      <c r="E32" s="8"/>
      <c r="F32" s="8">
        <v>17.23</v>
      </c>
      <c r="G32" s="8">
        <v>17.24</v>
      </c>
      <c r="H32" s="8">
        <f>G32-F32</f>
        <v>0.00999999999999801</v>
      </c>
      <c r="I32" s="8">
        <v>16.99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93489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3346.4829740888636</v>
      </c>
      <c r="C2" s="54">
        <v>13489</v>
      </c>
      <c r="D2" s="55">
        <v>44997.2</v>
      </c>
      <c r="E2" s="54">
        <v>14</v>
      </c>
      <c r="F2" s="53">
        <f>B22</f>
        <v>7268.126417659999</v>
      </c>
      <c r="G2" s="50"/>
    </row>
    <row r="3" spans="1:7" ht="15">
      <c r="A3" s="51" t="s">
        <v>62</v>
      </c>
      <c r="B3" s="52">
        <f>B14</f>
        <v>1709.1136130633256</v>
      </c>
      <c r="C3" s="54">
        <v>80000</v>
      </c>
      <c r="D3" s="55">
        <v>37600</v>
      </c>
      <c r="E3" s="54">
        <v>2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836.6115581206859</v>
      </c>
      <c r="C4" s="54">
        <f>SUM(C2:C3)</f>
        <v>93489</v>
      </c>
      <c r="D4" s="55">
        <f>SUM(D2:D3)</f>
        <v>82597.2</v>
      </c>
      <c r="E4" s="54">
        <f>SUM(E2:E3)</f>
        <v>16</v>
      </c>
      <c r="F4" s="53">
        <f>B24</f>
        <v>8421.84785325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99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89</v>
      </c>
      <c r="B13" s="77">
        <v>3346.4829740888636</v>
      </c>
      <c r="C13" s="78">
        <v>3319.1283710850366</v>
      </c>
      <c r="D13" s="79">
        <v>27.354603003826924</v>
      </c>
      <c r="H13" s="56"/>
      <c r="I13" s="56"/>
      <c r="J13" s="56"/>
    </row>
    <row r="14" spans="1:10" ht="15">
      <c r="A14" s="76" t="s">
        <v>90</v>
      </c>
      <c r="B14" s="80">
        <v>1709.1136130633256</v>
      </c>
      <c r="C14" s="78">
        <v>1684.9587395965696</v>
      </c>
      <c r="D14" s="79">
        <v>24.154873466756044</v>
      </c>
      <c r="H14" s="56"/>
      <c r="I14" s="56"/>
      <c r="J14" s="56"/>
    </row>
    <row r="15" spans="1:10" ht="15">
      <c r="A15" s="76" t="s">
        <v>91</v>
      </c>
      <c r="B15" s="80">
        <v>836.6115581206859</v>
      </c>
      <c r="C15" s="78">
        <v>829.0900468653398</v>
      </c>
      <c r="D15" s="79">
        <v>7.521511255346127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92</v>
      </c>
      <c r="B19" s="82" t="s">
        <v>93</v>
      </c>
      <c r="C19" s="74" t="s">
        <v>66</v>
      </c>
      <c r="D19" s="83" t="s">
        <v>94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99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89</v>
      </c>
      <c r="B22" s="84">
        <v>7268.126417659999</v>
      </c>
      <c r="C22" s="85">
        <v>7208.71577245</v>
      </c>
      <c r="D22" s="76">
        <v>59.41064520999862</v>
      </c>
      <c r="H22" s="56"/>
      <c r="I22" s="56"/>
      <c r="J22" s="56"/>
    </row>
    <row r="23" spans="1:10" ht="15">
      <c r="A23" s="76" t="s">
        <v>90</v>
      </c>
      <c r="B23" s="84">
        <v>1153.7214355899998</v>
      </c>
      <c r="C23" s="85">
        <v>1137.41591027</v>
      </c>
      <c r="D23" s="79">
        <v>16.305525319999788</v>
      </c>
      <c r="H23" s="56"/>
      <c r="I23" s="56"/>
      <c r="J23" s="56"/>
    </row>
    <row r="24" spans="1:10" ht="15">
      <c r="A24" s="76" t="s">
        <v>91</v>
      </c>
      <c r="B24" s="84">
        <v>8421.84785325</v>
      </c>
      <c r="C24" s="85">
        <v>8346.131682719999</v>
      </c>
      <c r="D24" s="76">
        <v>75.71617053000045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2019-02-12T17:51:13Z</dcterms:modified>
  <cp:category/>
  <cp:version/>
  <cp:contentType/>
  <cp:contentStatus/>
</cp:coreProperties>
</file>