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<sst xmlns="http://schemas.openxmlformats.org/spreadsheetml/2006/main" count="133" uniqueCount="104">
  <si>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</si>
  <si>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</si>
  <si>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</si>
  <si>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</si>
  <si>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</si>
  <si>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</si>
  <si>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</si>
  <si>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</si>
  <si>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</si>
  <si>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</si>
  <si>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</si>
  <si>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</si>
  <si>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</si>
  <si>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</si>
  <si>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</si>
  <si>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</si>
  <si>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</si>
  <si>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</si>
  <si>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</si>
  <si>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</si>
  <si>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</si>
  <si>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</si>
  <si>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</si>
  <si>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</si>
  <si>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</si>
  <si>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</si>
  <si>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</si>
  <si>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</si>
  <si>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</si>
  <si>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</si>
  <si>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</si>
  <si>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</si>
  <si>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</si>
  <si>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</si>
  <si>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</si>
  <si>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</si>
  <si>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</si>
  <si>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</si>
  <si>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</si>
  <si>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</si>
  <si>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</si>
  <si>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</si>
  <si>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</si>
  <si>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</si>
  <si>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</si>
  <si>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</si>
  <si>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</si>
  <si>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</si>
  <si>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</si>
  <si>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</si>
  <si>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</si>
  <si>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</si>
  <si>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</si>
  <si>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</si>
  <si>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</si>
  <si>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</si>
  <si>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</si>
  <si>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</si>
  <si>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</si>
  <si>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</si>
  <si>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</si>
  <si>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</si>
  <si>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</si>
  <si>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</si>
  <si>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</si>
  <si>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</si>
  <si>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</si>
  <si>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</si>
  <si>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</si>
  <si>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</si>
  <si>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</si>
  <si>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</si>
  <si>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</si>
  <si>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</si>
  <si>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</si>
  <si>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</si>
  <si>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</si>
  <si>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</si>
  <si>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</si>
  <si>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</si>
  <si>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</si>
  <si>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</si>
  <si>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</si>
  <si>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</si>
  <si>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</si>
  <si>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</si>
  <si>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</si>
  <si>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Banks Holdings Limited +</t>
  </si>
  <si>
    <t>Barbados Dairy Industries Limited +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</si>
  <si>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</si>
  <si>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</si>
  <si>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</si>
  <si>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</si>
  <si>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</si>
  <si>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</si>
  <si>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</si>
  <si>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</si>
  <si>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</si>
  <si>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</si>
  <si>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</si>
  <si>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January 29, 2019</t>
  </si>
  <si>
    <t>Wednesday January 30, 2019</t>
  </si>
  <si>
    <t>Emera Deposit Receipt -*</t>
  </si>
  <si>
    <t>January 30,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</si>
</sst>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207</v>
      </c>
    </row>
    <row r="8" spans="1:12" s="9" customFormat="1" ht="15">
      <c r="A8" s="5" t="s">
        <v>87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0.3</v>
      </c>
      <c r="J10" s="8">
        <v>0.59</v>
      </c>
      <c r="K10" s="7">
        <v>28000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43489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4240</v>
      </c>
    </row>
    <row r="15" spans="1:12" s="9" customFormat="1" ht="15">
      <c r="A15" s="5" t="s">
        <v>24</v>
      </c>
      <c r="B15" s="6">
        <v>43494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11292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32305</v>
      </c>
    </row>
    <row r="18" spans="1:12" s="9" customFormat="1" ht="15">
      <c r="A18" s="5" t="s">
        <v>97</v>
      </c>
      <c r="B18" s="6">
        <v>43490</v>
      </c>
      <c r="C18" s="61"/>
      <c r="D18" s="8"/>
      <c r="E18" s="8"/>
      <c r="F18" s="8">
        <v>0.58</v>
      </c>
      <c r="G18" s="8">
        <v>0.58</v>
      </c>
      <c r="H18" s="46"/>
      <c r="I18" s="8"/>
      <c r="J18" s="66">
        <v>0.58</v>
      </c>
      <c r="K18" s="7"/>
      <c r="L18" s="7">
        <v>41605</v>
      </c>
    </row>
    <row r="19" spans="1:12" s="9" customFormat="1" ht="15">
      <c r="A19" s="5" t="s">
        <v>99</v>
      </c>
      <c r="B19" s="6">
        <v>43495</v>
      </c>
      <c r="C19" s="61">
        <v>2220</v>
      </c>
      <c r="D19" s="8">
        <v>3.6</v>
      </c>
      <c r="E19" s="8">
        <v>3.6</v>
      </c>
      <c r="F19" s="8">
        <v>3.73</v>
      </c>
      <c r="G19" s="8">
        <v>3.6</v>
      </c>
      <c r="H19" s="46">
        <f>G19-F19</f>
        <v>-0.1299999999999999</v>
      </c>
      <c r="I19" s="8">
        <v>3.25</v>
      </c>
      <c r="J19" s="8">
        <v>3.64</v>
      </c>
      <c r="K19" s="7">
        <v>4000</v>
      </c>
      <c r="L19" s="7">
        <v>1752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3.74</v>
      </c>
      <c r="K21" s="7">
        <v>244</v>
      </c>
      <c r="L21" s="7">
        <v>5000</v>
      </c>
    </row>
    <row r="22" spans="1:12" s="9" customFormat="1" ht="15">
      <c r="A22" s="5" t="s">
        <v>89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>
        <v>0.46</v>
      </c>
      <c r="K22" s="7">
        <v>1968</v>
      </c>
      <c r="L22" s="7">
        <v>1810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5.85</v>
      </c>
      <c r="K26" s="7">
        <v>838</v>
      </c>
      <c r="L26" s="7">
        <v>1000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2.8</v>
      </c>
      <c r="J28" s="8">
        <v>3</v>
      </c>
      <c r="K28" s="7">
        <v>1360</v>
      </c>
      <c r="L28" s="7">
        <v>9000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98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102</v>
      </c>
      <c r="B32" s="6"/>
      <c r="C32" s="61"/>
      <c r="D32" s="8"/>
      <c r="E32" s="8"/>
      <c r="F32" s="8">
        <v>17.13</v>
      </c>
      <c r="G32" s="8">
        <v>17.16</v>
      </c>
      <c r="H32" s="8">
        <f>G32-F32</f>
        <v>0.030000000000001137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2220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3386.670488504791</v>
      </c>
      <c r="C2" s="54">
        <v>2220</v>
      </c>
      <c r="D2" s="55">
        <v>7992</v>
      </c>
      <c r="E2" s="54">
        <v>2</v>
      </c>
      <c r="F2" s="53">
        <f>B22</f>
        <v>7355.408479860001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844.1226849694829</v>
      </c>
      <c r="C4" s="54">
        <f>SUM(C2:C3)</f>
        <v>2220</v>
      </c>
      <c r="D4" s="55">
        <f>SUM(D2:D3)</f>
        <v>7992</v>
      </c>
      <c r="E4" s="54">
        <f>SUM(E2:E3)</f>
        <v>2</v>
      </c>
      <c r="F4" s="53">
        <f>B24</f>
        <v>8497.459487940001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100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91</v>
      </c>
      <c r="B13" s="77">
        <v>3386.670488504791</v>
      </c>
      <c r="C13" s="78">
        <v>3400.203968886584</v>
      </c>
      <c r="D13" s="79">
        <v>-13.533480381792742</v>
      </c>
      <c r="H13" s="56"/>
      <c r="I13" s="56"/>
      <c r="J13" s="56"/>
    </row>
    <row r="14" spans="1:10" ht="15">
      <c r="A14" s="76" t="s">
        <v>92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93</v>
      </c>
      <c r="B15" s="80">
        <v>844.1226849694829</v>
      </c>
      <c r="C15" s="78">
        <v>847.0425301166206</v>
      </c>
      <c r="D15" s="79">
        <v>-2.919845147137721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94</v>
      </c>
      <c r="B19" s="82" t="s">
        <v>95</v>
      </c>
      <c r="C19" s="74" t="s">
        <v>66</v>
      </c>
      <c r="D19" s="83" t="s">
        <v>96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100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91</v>
      </c>
      <c r="B22" s="84">
        <v>7355.408479860001</v>
      </c>
      <c r="C22" s="85">
        <v>7384.80144167</v>
      </c>
      <c r="D22" s="76">
        <v>-29.39296180999918</v>
      </c>
      <c r="H22" s="56"/>
      <c r="I22" s="56"/>
      <c r="J22" s="56"/>
    </row>
    <row r="23" spans="1:10" ht="15">
      <c r="A23" s="76" t="s">
        <v>92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93</v>
      </c>
      <c r="B24" s="84">
        <v>8497.459487940001</v>
      </c>
      <c r="C24" s="85">
        <v>8526.85244975</v>
      </c>
      <c r="D24" s="76">
        <v>-29.39296180999918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2019-01-30T17:36:55Z</dcterms:modified>
  <cp:category/>
  <cp:version/>
  <cp:contentType/>
  <cp:contentStatus/>
</cp:coreProperties>
</file>