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<sst xmlns="http://schemas.openxmlformats.org/spreadsheetml/2006/main" count="133" uniqueCount="105">
  <si>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</si>
  <si>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</si>
  <si>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</si>
  <si>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</si>
  <si>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</si>
  <si>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</si>
  <si>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</si>
  <si>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</si>
  <si>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</si>
  <si>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</si>
  <si>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</si>
  <si>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</si>
  <si>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</si>
  <si>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</si>
  <si>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</si>
  <si>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</si>
  <si>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</si>
  <si>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</si>
  <si>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</si>
  <si>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</si>
  <si>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</si>
  <si>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</si>
  <si>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</si>
  <si>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</si>
  <si>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</si>
  <si>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</si>
  <si>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</si>
  <si>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</si>
  <si>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</si>
  <si>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</si>
  <si>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</si>
  <si>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</si>
  <si>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</si>
  <si>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</si>
  <si>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</si>
  <si>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</si>
  <si>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</si>
  <si>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</si>
  <si>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</si>
  <si>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</si>
  <si>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</si>
  <si>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</si>
  <si>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</si>
  <si>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</si>
  <si>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</si>
  <si>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</si>
  <si>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</si>
  <si>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</si>
  <si>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</si>
  <si>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</si>
  <si>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</si>
  <si>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</si>
  <si>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</si>
  <si>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</si>
  <si>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</si>
  <si>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</si>
  <si>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</si>
  <si>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</si>
  <si>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</si>
  <si>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</si>
  <si>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</si>
  <si>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</si>
  <si>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</si>
  <si>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</si>
  <si>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</si>
  <si>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</si>
  <si>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</si>
  <si>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</si>
  <si>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</si>
  <si>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</si>
  <si>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</si>
  <si>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</si>
  <si>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</si>
  <si>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</si>
  <si>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</si>
  <si>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</si>
  <si>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</si>
  <si>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</si>
  <si>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</si>
  <si>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</si>
  <si>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</si>
  <si>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</si>
  <si>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</si>
  <si>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</si>
  <si>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Cave Shepherd and Company Limited</t>
  </si>
  <si>
    <t>Eppley Caribbean Property Fund SCC - Dev Fund</t>
  </si>
  <si>
    <t>Sagicor Financial Corporation Limited</t>
  </si>
  <si>
    <t>Emera Deposit Receipt</t>
  </si>
  <si>
    <t>Banks Holdings Limited +</t>
  </si>
  <si>
    <t>Barbados Dairy Industries Limited +</t>
  </si>
  <si>
    <t>Goddard Enterprises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</si>
  <si>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</si>
  <si>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</si>
  <si>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</si>
  <si>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</si>
  <si>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</si>
  <si>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</si>
  <si>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</si>
  <si>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</si>
  <si>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FirstCaribbean International Bank -*</t>
  </si>
  <si>
    <t>Eppley Caribbean Property Fund SCC - Value Fund</t>
  </si>
  <si>
    <t>January 18, 2019</t>
  </si>
  <si>
    <t>Tuesday January 22, 2019</t>
  </si>
  <si>
    <t>West India Biscuit Company Limited</t>
  </si>
  <si>
    <t>January 22,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</si>
</sst>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L103" sqref="A1:L103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207</v>
      </c>
    </row>
    <row r="8" spans="1:12" s="9" customFormat="1" ht="15">
      <c r="A8" s="5" t="s">
        <v>88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89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43481</v>
      </c>
      <c r="C10" s="7"/>
      <c r="D10" s="8"/>
      <c r="E10" s="8"/>
      <c r="F10" s="8">
        <v>0.59</v>
      </c>
      <c r="G10" s="8">
        <v>0.59</v>
      </c>
      <c r="H10" s="8"/>
      <c r="I10" s="8">
        <v>0.1</v>
      </c>
      <c r="J10" s="8">
        <v>0.59</v>
      </c>
      <c r="K10" s="7">
        <v>50000</v>
      </c>
      <c r="L10" s="7">
        <v>3093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84</v>
      </c>
      <c r="B14" s="6">
        <v>43476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2210</v>
      </c>
    </row>
    <row r="15" spans="1:12" s="9" customFormat="1" ht="15">
      <c r="A15" s="5" t="s">
        <v>99</v>
      </c>
      <c r="B15" s="6">
        <v>43483</v>
      </c>
      <c r="C15" s="61"/>
      <c r="D15" s="8"/>
      <c r="E15" s="8"/>
      <c r="F15" s="8">
        <v>2.86</v>
      </c>
      <c r="G15" s="8">
        <v>2.86</v>
      </c>
      <c r="H15" s="46"/>
      <c r="I15" s="8">
        <v>2.4</v>
      </c>
      <c r="J15" s="8">
        <v>2.86</v>
      </c>
      <c r="K15" s="7">
        <v>5000</v>
      </c>
      <c r="L15" s="7">
        <v>16269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85</v>
      </c>
      <c r="B17" s="45">
        <v>43480</v>
      </c>
      <c r="C17" s="61"/>
      <c r="D17" s="46"/>
      <c r="E17" s="46"/>
      <c r="F17" s="46">
        <v>0.21</v>
      </c>
      <c r="G17" s="46">
        <v>0.21</v>
      </c>
      <c r="H17" s="46"/>
      <c r="I17" s="46"/>
      <c r="J17" s="46">
        <v>0.21</v>
      </c>
      <c r="K17" s="61"/>
      <c r="L17" s="61">
        <v>11972</v>
      </c>
    </row>
    <row r="18" spans="1:12" s="9" customFormat="1" ht="15">
      <c r="A18" s="5" t="s">
        <v>100</v>
      </c>
      <c r="B18" s="6">
        <v>43480</v>
      </c>
      <c r="C18" s="61"/>
      <c r="D18" s="8"/>
      <c r="E18" s="8"/>
      <c r="F18" s="8">
        <v>0.57</v>
      </c>
      <c r="G18" s="8">
        <v>0.57</v>
      </c>
      <c r="H18" s="46"/>
      <c r="I18" s="8"/>
      <c r="J18" s="66">
        <v>0.58</v>
      </c>
      <c r="K18" s="7"/>
      <c r="L18" s="7">
        <v>11972</v>
      </c>
    </row>
    <row r="19" spans="1:12" s="9" customFormat="1" ht="15">
      <c r="A19" s="5" t="s">
        <v>90</v>
      </c>
      <c r="B19" s="6">
        <v>43482</v>
      </c>
      <c r="C19" s="61"/>
      <c r="D19" s="8"/>
      <c r="E19" s="8"/>
      <c r="F19" s="8">
        <v>3.73</v>
      </c>
      <c r="G19" s="8">
        <v>3.73</v>
      </c>
      <c r="H19" s="46"/>
      <c r="I19" s="8">
        <v>3.25</v>
      </c>
      <c r="J19" s="8">
        <v>3.73</v>
      </c>
      <c r="K19" s="7">
        <v>4000</v>
      </c>
      <c r="L19" s="7">
        <v>19800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92</v>
      </c>
      <c r="B21" s="6">
        <v>43465</v>
      </c>
      <c r="C21" s="61"/>
      <c r="D21" s="8"/>
      <c r="E21" s="8"/>
      <c r="F21" s="8">
        <v>4.75</v>
      </c>
      <c r="G21" s="8">
        <v>4.75</v>
      </c>
      <c r="H21" s="46"/>
      <c r="I21" s="8">
        <v>3.41</v>
      </c>
      <c r="J21" s="8">
        <v>4</v>
      </c>
      <c r="K21" s="7">
        <v>244</v>
      </c>
      <c r="L21" s="7">
        <v>2000</v>
      </c>
    </row>
    <row r="22" spans="1:12" s="9" customFormat="1" ht="15">
      <c r="A22" s="5" t="s">
        <v>91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</v>
      </c>
      <c r="K26" s="7">
        <v>838</v>
      </c>
      <c r="L26" s="7">
        <v>2000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43476</v>
      </c>
      <c r="C28" s="61"/>
      <c r="D28" s="8"/>
      <c r="E28" s="8"/>
      <c r="F28" s="8">
        <v>3.06</v>
      </c>
      <c r="G28" s="8">
        <v>3.06</v>
      </c>
      <c r="H28" s="46"/>
      <c r="I28" s="8">
        <v>2.1</v>
      </c>
      <c r="J28" s="8">
        <v>3.05</v>
      </c>
      <c r="K28" s="7">
        <v>260</v>
      </c>
      <c r="L28" s="7">
        <v>24278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103</v>
      </c>
      <c r="B31" s="6">
        <v>43472</v>
      </c>
      <c r="C31" s="61"/>
      <c r="D31" s="8"/>
      <c r="E31" s="8"/>
      <c r="F31" s="8">
        <v>21.15</v>
      </c>
      <c r="G31" s="8">
        <v>21.15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87</v>
      </c>
      <c r="B32" s="6"/>
      <c r="C32" s="61"/>
      <c r="D32" s="8"/>
      <c r="E32" s="8"/>
      <c r="F32" s="8">
        <v>16.72</v>
      </c>
      <c r="G32" s="8">
        <v>16.65</v>
      </c>
      <c r="H32" s="8">
        <f>G32-F32</f>
        <v>-0.07000000000000028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3399.4612120628876</v>
      </c>
      <c r="C2" s="54">
        <v>0</v>
      </c>
      <c r="D2" s="55">
        <v>0</v>
      </c>
      <c r="E2" s="54">
        <v>0</v>
      </c>
      <c r="F2" s="53">
        <f>B22</f>
        <v>7383.18827031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846.882280510016</v>
      </c>
      <c r="C4" s="54">
        <f>SUM(C2:C3)</f>
        <v>0</v>
      </c>
      <c r="D4" s="55">
        <f>SUM(D2:D3)</f>
        <v>0</v>
      </c>
      <c r="E4" s="54">
        <f>SUM(E2:E3)</f>
        <v>0</v>
      </c>
      <c r="F4" s="53">
        <f>B24</f>
        <v>8525.23927839</v>
      </c>
      <c r="G4" s="50"/>
    </row>
    <row r="7" spans="1:10" ht="15.75">
      <c r="A7" s="67" t="s">
        <v>104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104</v>
      </c>
      <c r="C11" s="75" t="s">
        <v>101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93</v>
      </c>
      <c r="B13" s="77">
        <v>3399.4612120628876</v>
      </c>
      <c r="C13" s="78">
        <v>3399.532161917485</v>
      </c>
      <c r="D13" s="79">
        <v>-0.07094985459752934</v>
      </c>
      <c r="H13" s="56"/>
      <c r="I13" s="56"/>
      <c r="J13" s="56"/>
    </row>
    <row r="14" spans="1:10" ht="15">
      <c r="A14" s="76" t="s">
        <v>94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95</v>
      </c>
      <c r="B15" s="80">
        <v>846.882280510016</v>
      </c>
      <c r="C15" s="78">
        <v>846.8975879241322</v>
      </c>
      <c r="D15" s="79">
        <v>-0.015307414116136897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96</v>
      </c>
      <c r="B19" s="82" t="s">
        <v>97</v>
      </c>
      <c r="C19" s="74" t="s">
        <v>66</v>
      </c>
      <c r="D19" s="83" t="s">
        <v>98</v>
      </c>
      <c r="G19" s="48"/>
      <c r="H19" s="56"/>
      <c r="I19" s="56"/>
      <c r="J19" s="56"/>
    </row>
    <row r="20" spans="1:10" ht="15">
      <c r="A20" s="76"/>
      <c r="B20" s="75" t="s">
        <v>104</v>
      </c>
      <c r="C20" s="75" t="s">
        <v>101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93</v>
      </c>
      <c r="B22" s="84">
        <v>7383.18827031</v>
      </c>
      <c r="C22" s="85">
        <v>7383.342364180001</v>
      </c>
      <c r="D22" s="76">
        <v>-0.15409387000090646</v>
      </c>
      <c r="H22" s="56"/>
      <c r="I22" s="56"/>
      <c r="J22" s="56"/>
    </row>
    <row r="23" spans="1:10" ht="15">
      <c r="A23" s="76" t="s">
        <v>94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95</v>
      </c>
      <c r="B24" s="84">
        <v>8525.23927839</v>
      </c>
      <c r="C24" s="85">
        <v>8525.393372260001</v>
      </c>
      <c r="D24" s="76">
        <v>-0.15409387000181596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2019-01-22T17:58:01Z</dcterms:modified>
  <cp:category/>
  <cp:version/>
  <cp:contentType/>
  <cp:contentStatus/>
</cp:coreProperties>
</file>