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<sst xmlns="http://schemas.openxmlformats.org/spreadsheetml/2006/main" count="130" uniqueCount="103">
  <si>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</si>
  <si>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</si>
  <si>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</si>
  <si>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</si>
  <si>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</si>
  <si>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</si>
  <si>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</si>
  <si>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</si>
  <si>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</si>
  <si>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</si>
  <si>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</si>
  <si>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</si>
  <si>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</si>
  <si>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</si>
  <si>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</si>
  <si>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</si>
  <si>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</si>
  <si>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</si>
  <si>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</si>
  <si>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</si>
  <si>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</si>
  <si>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</si>
  <si>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</si>
  <si>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</si>
  <si>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</si>
  <si>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</si>
  <si>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</si>
  <si>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</si>
  <si>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</si>
  <si>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</si>
  <si>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</si>
  <si>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</si>
  <si>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</si>
  <si>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</si>
  <si>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</si>
  <si>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</si>
  <si>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</si>
  <si>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</si>
  <si>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</si>
  <si>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</si>
  <si>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</si>
  <si>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</si>
  <si>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</si>
  <si>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</si>
  <si>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</si>
  <si>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</si>
  <si>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</si>
  <si>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</si>
  <si>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</si>
  <si>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</si>
  <si>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</si>
  <si>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</si>
  <si>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</si>
  <si>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</si>
  <si>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</si>
  <si>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</si>
  <si>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</si>
  <si>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</si>
  <si>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</si>
  <si>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</si>
  <si>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</si>
  <si>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</si>
  <si>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</si>
  <si>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</si>
  <si>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</si>
  <si>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</si>
  <si>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</si>
  <si>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</si>
  <si>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</si>
  <si>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</si>
  <si>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</si>
  <si>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</si>
  <si>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</si>
  <si>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</si>
  <si>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</si>
  <si>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</si>
  <si>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</si>
  <si>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</si>
  <si>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</si>
  <si>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</si>
  <si>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</si>
  <si>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</si>
  <si>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</si>
  <si>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West India Biscuit Company Limited</t>
  </si>
  <si>
    <t>Barbados Government Debenture 7.25% 2028</t>
  </si>
  <si>
    <t>Barbados Government Debenture 7.25% 2029</t>
  </si>
  <si>
    <t>Barbados Government Debenture 8.5% 2018</t>
  </si>
  <si>
    <t>Cave Shepherd and Company Limited</t>
  </si>
  <si>
    <t>Eppley Caribbean Property Fund SCC - Dev Fund</t>
  </si>
  <si>
    <t>Eppley Caribbean Property Fund SCC - Value Fund</t>
  </si>
  <si>
    <t>Sagicor Financial Corporation Limited</t>
  </si>
  <si>
    <t>Emera Deposit Receipt</t>
  </si>
  <si>
    <t>Banks Holdings Limited +</t>
  </si>
  <si>
    <t>Barbados Dairy Industries Limited +</t>
  </si>
  <si>
    <t>JMMB Group Limited *</t>
  </si>
  <si>
    <t xml:space="preserve">Local </t>
  </si>
  <si>
    <t>Cross-list</t>
  </si>
  <si>
    <t>Composite</t>
  </si>
  <si>
    <t>MARKET CAPITALISATION (in millions)</t>
  </si>
  <si>
    <t>Goddard Enterprises Limited</t>
  </si>
  <si>
    <t>Insurance Corporation of Barbados Limited *</t>
  </si>
  <si>
    <t>Friday December 7, 2018</t>
  </si>
  <si>
    <t>FirstCaribbean International Bank *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</si>
</sst>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44.5742187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3.1</v>
      </c>
      <c r="J7" s="8"/>
      <c r="K7" s="7">
        <v>400</v>
      </c>
      <c r="L7" s="7"/>
    </row>
    <row r="8" spans="1:12" s="9" customFormat="1" ht="15">
      <c r="A8" s="5" t="s">
        <v>92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93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0.65</v>
      </c>
      <c r="K10" s="7">
        <v>18334</v>
      </c>
      <c r="L10" s="7">
        <v>3431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87</v>
      </c>
      <c r="B14" s="6">
        <v>43431</v>
      </c>
      <c r="C14" s="7"/>
      <c r="D14" s="8"/>
      <c r="E14" s="8"/>
      <c r="F14" s="8">
        <v>4.6</v>
      </c>
      <c r="G14" s="8">
        <v>4.6</v>
      </c>
      <c r="H14" s="46"/>
      <c r="I14" s="8">
        <v>4.15</v>
      </c>
      <c r="J14" s="8">
        <v>4.6</v>
      </c>
      <c r="K14" s="7">
        <v>1000</v>
      </c>
      <c r="L14" s="7">
        <v>2151</v>
      </c>
    </row>
    <row r="15" spans="1:12" s="9" customFormat="1" ht="15">
      <c r="A15" s="5" t="s">
        <v>102</v>
      </c>
      <c r="B15" s="6">
        <v>43438</v>
      </c>
      <c r="C15" s="61"/>
      <c r="D15" s="8"/>
      <c r="E15" s="8"/>
      <c r="F15" s="8">
        <v>2.86</v>
      </c>
      <c r="G15" s="8">
        <v>2.86</v>
      </c>
      <c r="H15" s="46"/>
      <c r="I15" s="8">
        <v>2.86</v>
      </c>
      <c r="J15" s="8">
        <v>3.09</v>
      </c>
      <c r="K15" s="7">
        <v>2000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88</v>
      </c>
      <c r="B17" s="45">
        <v>43432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41968</v>
      </c>
    </row>
    <row r="18" spans="1:12" s="9" customFormat="1" ht="15">
      <c r="A18" s="5" t="s">
        <v>89</v>
      </c>
      <c r="B18" s="6">
        <v>43433</v>
      </c>
      <c r="C18" s="61"/>
      <c r="D18" s="8"/>
      <c r="E18" s="8"/>
      <c r="F18" s="8">
        <v>0.61</v>
      </c>
      <c r="G18" s="8">
        <v>0.61</v>
      </c>
      <c r="H18" s="46"/>
      <c r="I18" s="8">
        <v>0.5</v>
      </c>
      <c r="J18" s="66">
        <v>0.6</v>
      </c>
      <c r="K18" s="7">
        <v>3000</v>
      </c>
      <c r="L18" s="7">
        <v>17243</v>
      </c>
    </row>
    <row r="19" spans="1:12" s="9" customFormat="1" ht="15">
      <c r="A19" s="5" t="s">
        <v>99</v>
      </c>
      <c r="B19" s="6">
        <v>43440</v>
      </c>
      <c r="C19" s="61"/>
      <c r="D19" s="8"/>
      <c r="E19" s="8"/>
      <c r="F19" s="8">
        <v>3.8</v>
      </c>
      <c r="G19" s="8">
        <v>3.8</v>
      </c>
      <c r="H19" s="46"/>
      <c r="I19" s="8">
        <v>3.25</v>
      </c>
      <c r="J19" s="8">
        <v>3.8</v>
      </c>
      <c r="K19" s="7">
        <v>4000</v>
      </c>
      <c r="L19" s="7">
        <v>2558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100</v>
      </c>
      <c r="B21" s="6">
        <v>43441</v>
      </c>
      <c r="C21" s="61">
        <v>1181</v>
      </c>
      <c r="D21" s="8">
        <v>3</v>
      </c>
      <c r="E21" s="8">
        <v>3</v>
      </c>
      <c r="F21" s="8">
        <v>3</v>
      </c>
      <c r="G21" s="8">
        <v>3</v>
      </c>
      <c r="H21" s="46">
        <f>G21-F21</f>
        <v>0</v>
      </c>
      <c r="I21" s="8"/>
      <c r="J21" s="8">
        <v>3</v>
      </c>
      <c r="K21" s="7"/>
      <c r="L21" s="7">
        <v>2200</v>
      </c>
    </row>
    <row r="22" spans="1:12" s="9" customFormat="1" ht="15">
      <c r="A22" s="5" t="s">
        <v>94</v>
      </c>
      <c r="B22" s="6">
        <v>43438</v>
      </c>
      <c r="C22" s="61"/>
      <c r="D22" s="8"/>
      <c r="E22" s="8"/>
      <c r="F22" s="8">
        <v>0.46</v>
      </c>
      <c r="G22" s="8">
        <v>0.46</v>
      </c>
      <c r="H22" s="8"/>
      <c r="I22" s="8">
        <v>0.41</v>
      </c>
      <c r="J22" s="8"/>
      <c r="K22" s="7">
        <v>1968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5.92</v>
      </c>
      <c r="K26" s="7">
        <v>838</v>
      </c>
      <c r="L26" s="7">
        <v>3700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90</v>
      </c>
      <c r="B28" s="6">
        <v>43439</v>
      </c>
      <c r="C28" s="61"/>
      <c r="D28" s="8"/>
      <c r="E28" s="8"/>
      <c r="F28" s="8">
        <v>3.16</v>
      </c>
      <c r="G28" s="8">
        <v>3.16</v>
      </c>
      <c r="H28" s="46"/>
      <c r="I28" s="8">
        <v>3.05</v>
      </c>
      <c r="J28" s="8">
        <v>3.16</v>
      </c>
      <c r="K28" s="7">
        <v>715</v>
      </c>
      <c r="L28" s="7">
        <v>26196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83</v>
      </c>
      <c r="B31" s="6">
        <v>43418</v>
      </c>
      <c r="C31" s="61"/>
      <c r="D31" s="8"/>
      <c r="E31" s="8"/>
      <c r="F31" s="8">
        <v>20</v>
      </c>
      <c r="G31" s="8">
        <v>20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91</v>
      </c>
      <c r="B32" s="6"/>
      <c r="C32" s="61"/>
      <c r="D32" s="8"/>
      <c r="E32" s="8"/>
      <c r="F32" s="8">
        <v>16.88</v>
      </c>
      <c r="G32" s="8">
        <v>16.72</v>
      </c>
      <c r="H32" s="8">
        <f>G32-F32</f>
        <v>-0.16000000000000014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1181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84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85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>
      <c r="A45" s="10" t="s">
        <v>86</v>
      </c>
      <c r="B45" s="45"/>
      <c r="C45" s="61"/>
      <c r="D45" s="62"/>
      <c r="E45" s="62"/>
      <c r="F45" s="62"/>
      <c r="G45" s="62"/>
      <c r="H45" s="62"/>
      <c r="I45" s="46"/>
      <c r="J45" s="46">
        <v>103</v>
      </c>
      <c r="K45" s="61"/>
      <c r="L45" s="61">
        <v>50000</v>
      </c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3389.9471966552214</v>
      </c>
      <c r="C2" s="54">
        <v>1181</v>
      </c>
      <c r="D2" s="55">
        <v>3543</v>
      </c>
      <c r="E2" s="54">
        <v>3</v>
      </c>
      <c r="F2" s="53">
        <f>B22</f>
        <v>7362.525064419999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844.8296339672065</v>
      </c>
      <c r="C4" s="54">
        <f>SUM(C2:C3)</f>
        <v>1181</v>
      </c>
      <c r="D4" s="55">
        <f>SUM(D2:D3)</f>
        <v>3543</v>
      </c>
      <c r="E4" s="54">
        <f>SUM(E2:E3)</f>
        <v>3</v>
      </c>
      <c r="F4" s="53">
        <f>B24</f>
        <v>8504.576072499998</v>
      </c>
      <c r="G4" s="50"/>
    </row>
    <row r="7" spans="1:10" ht="15.75">
      <c r="A7" s="67">
        <v>43441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>
        <v>43441</v>
      </c>
      <c r="C11" s="75">
        <v>43440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95</v>
      </c>
      <c r="B13" s="77">
        <v>3389.9471966552214</v>
      </c>
      <c r="C13" s="78">
        <v>3390.109367751443</v>
      </c>
      <c r="D13" s="79">
        <v>-0.16217109622175485</v>
      </c>
      <c r="H13" s="56"/>
      <c r="I13" s="56"/>
      <c r="J13" s="56"/>
    </row>
    <row r="14" spans="1:10" ht="15">
      <c r="A14" s="76" t="s">
        <v>96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97</v>
      </c>
      <c r="B15" s="80">
        <v>844.8296339672065</v>
      </c>
      <c r="C15" s="78">
        <v>844.8646223423289</v>
      </c>
      <c r="D15" s="79">
        <v>-0.034988375122338766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98</v>
      </c>
      <c r="B19" s="82" t="s">
        <v>65</v>
      </c>
      <c r="C19" s="74" t="s">
        <v>66</v>
      </c>
      <c r="D19" s="83" t="s">
        <v>67</v>
      </c>
      <c r="G19" s="48"/>
      <c r="H19" s="56"/>
      <c r="I19" s="56"/>
      <c r="J19" s="56"/>
    </row>
    <row r="20" spans="1:10" ht="15">
      <c r="A20" s="76"/>
      <c r="B20" s="75">
        <v>43441</v>
      </c>
      <c r="C20" s="75">
        <v>43440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95</v>
      </c>
      <c r="B22" s="84">
        <v>7362.525064419999</v>
      </c>
      <c r="C22" s="85">
        <v>7362.877278979999</v>
      </c>
      <c r="D22" s="76">
        <v>-0.35221455999999307</v>
      </c>
      <c r="H22" s="56"/>
      <c r="I22" s="56"/>
      <c r="J22" s="56"/>
    </row>
    <row r="23" spans="1:10" ht="15">
      <c r="A23" s="76" t="s">
        <v>96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97</v>
      </c>
      <c r="B24" s="84">
        <v>8504.576072499998</v>
      </c>
      <c r="C24" s="85">
        <v>8504.928287059998</v>
      </c>
      <c r="D24" s="76">
        <v>-0.35221455999999307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2018-12-07T17:38:07Z</dcterms:modified>
  <cp:category/>
  <cp:version/>
  <cp:contentType/>
  <cp:contentStatus/>
</cp:coreProperties>
</file>