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<sst xmlns="http://schemas.openxmlformats.org/spreadsheetml/2006/main" count="130" uniqueCount="102">
  <si>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</si>
  <si>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</si>
  <si>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</si>
  <si>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</si>
  <si>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</si>
  <si>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</si>
  <si>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</si>
  <si>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</si>
  <si>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</si>
  <si>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</si>
  <si>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</si>
  <si>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</si>
  <si>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</si>
  <si>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</si>
  <si>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</si>
  <si>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</si>
  <si>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</si>
  <si>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</si>
  <si>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</si>
  <si>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</si>
  <si>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</si>
  <si>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</si>
  <si>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</si>
  <si>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</si>
  <si>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</si>
  <si>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</si>
  <si>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</si>
  <si>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</si>
  <si>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</si>
  <si>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</si>
  <si>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</si>
  <si>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</si>
  <si>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</si>
  <si>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</si>
  <si>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</si>
  <si>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</si>
  <si>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</si>
  <si>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</si>
  <si>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</si>
  <si>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</si>
  <si>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</si>
  <si>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</si>
  <si>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</si>
  <si>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</si>
  <si>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</si>
  <si>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</si>
  <si>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</si>
  <si>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</si>
  <si>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</si>
  <si>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</si>
  <si>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</si>
  <si>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</si>
  <si>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</si>
  <si>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</si>
  <si>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</si>
  <si>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</si>
  <si>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</si>
  <si>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</si>
  <si>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</si>
  <si>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</si>
  <si>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</si>
  <si>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</si>
  <si>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</si>
  <si>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</si>
  <si>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</si>
  <si>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</si>
  <si>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</si>
  <si>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</si>
  <si>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</si>
  <si>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</si>
  <si>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</si>
  <si>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</si>
  <si>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</si>
  <si>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</si>
  <si>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</si>
  <si>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</si>
  <si>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</si>
  <si>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</si>
  <si>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</si>
  <si>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</si>
  <si>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</si>
  <si>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</si>
  <si>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</si>
  <si>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</si>
  <si>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</si>
  <si>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</si>
  <si>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</si>
  <si>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</si>
  <si>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</si>
  <si>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</si>
  <si>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</si>
  <si>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</si>
  <si>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</si>
  <si>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</si>
  <si>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JMMB Group Limited *</t>
  </si>
  <si>
    <t xml:space="preserve">Local </t>
  </si>
  <si>
    <t>Cross-list</t>
  </si>
  <si>
    <t>Composite</t>
  </si>
  <si>
    <t>MARKET CAPITALISATION (in millions)</t>
  </si>
  <si>
    <t>Thursday December 6, 2018</t>
  </si>
  <si>
    <t>Goddard Enterprises Limited</t>
  </si>
  <si>
    <t>Insurance Corporation of Barbados Limited *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</si>
</sst>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92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93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0.65</v>
      </c>
      <c r="K10" s="7">
        <v>18334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87</v>
      </c>
      <c r="B14" s="6">
        <v>43431</v>
      </c>
      <c r="C14" s="7"/>
      <c r="D14" s="8"/>
      <c r="E14" s="8"/>
      <c r="F14" s="8">
        <v>4.6</v>
      </c>
      <c r="G14" s="8">
        <v>4.6</v>
      </c>
      <c r="H14" s="46"/>
      <c r="I14" s="8">
        <v>4.15</v>
      </c>
      <c r="J14" s="8">
        <v>4.6</v>
      </c>
      <c r="K14" s="7">
        <v>1000</v>
      </c>
      <c r="L14" s="7">
        <v>2151</v>
      </c>
    </row>
    <row r="15" spans="1:12" s="9" customFormat="1" ht="15">
      <c r="A15" s="5" t="s">
        <v>24</v>
      </c>
      <c r="B15" s="6">
        <v>43438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88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89</v>
      </c>
      <c r="B18" s="6">
        <v>43433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</v>
      </c>
      <c r="K18" s="7">
        <v>3000</v>
      </c>
      <c r="L18" s="7">
        <v>17243</v>
      </c>
    </row>
    <row r="19" spans="1:12" s="9" customFormat="1" ht="15">
      <c r="A19" s="5" t="s">
        <v>100</v>
      </c>
      <c r="B19" s="6">
        <v>43440</v>
      </c>
      <c r="C19" s="61">
        <v>442</v>
      </c>
      <c r="D19" s="8">
        <v>3.8</v>
      </c>
      <c r="E19" s="8">
        <v>3.8</v>
      </c>
      <c r="F19" s="8">
        <v>3.8</v>
      </c>
      <c r="G19" s="8">
        <v>3.8</v>
      </c>
      <c r="H19" s="46">
        <f>G19-F19</f>
        <v>0</v>
      </c>
      <c r="I19" s="8">
        <v>3.25</v>
      </c>
      <c r="J19" s="8">
        <v>3.8</v>
      </c>
      <c r="K19" s="7">
        <v>4000</v>
      </c>
      <c r="L19" s="7">
        <v>2558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101</v>
      </c>
      <c r="B21" s="6">
        <v>43440</v>
      </c>
      <c r="C21" s="61">
        <v>2500</v>
      </c>
      <c r="D21" s="8">
        <v>3</v>
      </c>
      <c r="E21" s="8">
        <v>3</v>
      </c>
      <c r="F21" s="8">
        <v>3.13</v>
      </c>
      <c r="G21" s="8">
        <v>3</v>
      </c>
      <c r="H21" s="46">
        <f>G21-F21</f>
        <v>-0.1299999999999999</v>
      </c>
      <c r="I21" s="8">
        <v>3</v>
      </c>
      <c r="J21" s="8">
        <v>3.1</v>
      </c>
      <c r="K21" s="7">
        <v>840</v>
      </c>
      <c r="L21" s="7">
        <v>1181</v>
      </c>
    </row>
    <row r="22" spans="1:12" s="9" customFormat="1" ht="15">
      <c r="A22" s="5" t="s">
        <v>94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3700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90</v>
      </c>
      <c r="B28" s="6">
        <v>43439</v>
      </c>
      <c r="C28" s="61"/>
      <c r="D28" s="8"/>
      <c r="E28" s="8"/>
      <c r="F28" s="8">
        <v>3.16</v>
      </c>
      <c r="G28" s="8">
        <v>3.16</v>
      </c>
      <c r="H28" s="46"/>
      <c r="I28" s="8">
        <v>3.05</v>
      </c>
      <c r="J28" s="8">
        <v>3.16</v>
      </c>
      <c r="K28" s="7">
        <v>715</v>
      </c>
      <c r="L28" s="7">
        <v>22784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91</v>
      </c>
      <c r="B32" s="6"/>
      <c r="C32" s="61"/>
      <c r="D32" s="8"/>
      <c r="E32" s="8"/>
      <c r="F32" s="8">
        <v>16.9</v>
      </c>
      <c r="G32" s="8">
        <v>16.88</v>
      </c>
      <c r="H32" s="8">
        <f>G32-F32</f>
        <v>-0.019999999999999574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2942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86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3390.109367751443</v>
      </c>
      <c r="C2" s="54">
        <v>2942</v>
      </c>
      <c r="D2" s="55">
        <v>9179.6</v>
      </c>
      <c r="E2" s="54">
        <v>3</v>
      </c>
      <c r="F2" s="53">
        <f>B22</f>
        <v>7362.877278979999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844.8646223423289</v>
      </c>
      <c r="C4" s="54">
        <f>SUM(C2:C3)</f>
        <v>2942</v>
      </c>
      <c r="D4" s="55">
        <f>SUM(D2:D3)</f>
        <v>9179.6</v>
      </c>
      <c r="E4" s="54">
        <f>SUM(E2:E3)</f>
        <v>3</v>
      </c>
      <c r="F4" s="53">
        <f>B24</f>
        <v>8504.928287059998</v>
      </c>
      <c r="G4" s="50"/>
    </row>
    <row r="7" spans="1:10" ht="15.75">
      <c r="A7" s="67">
        <v>43440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43440</v>
      </c>
      <c r="C11" s="75">
        <v>43439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95</v>
      </c>
      <c r="B13" s="77">
        <v>3390.109367751443</v>
      </c>
      <c r="C13" s="78">
        <v>3392.4847839452145</v>
      </c>
      <c r="D13" s="79">
        <v>-2.3754161937713434</v>
      </c>
      <c r="H13" s="56"/>
      <c r="I13" s="56"/>
      <c r="J13" s="56"/>
    </row>
    <row r="14" spans="1:10" ht="15">
      <c r="A14" s="76" t="s">
        <v>96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97</v>
      </c>
      <c r="B15" s="80">
        <v>844.8646223423289</v>
      </c>
      <c r="C15" s="78">
        <v>845.3771178165267</v>
      </c>
      <c r="D15" s="79">
        <v>-0.5124954741978627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98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43440</v>
      </c>
      <c r="C20" s="75">
        <v>43439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95</v>
      </c>
      <c r="B22" s="84">
        <v>7362.877278979999</v>
      </c>
      <c r="C22" s="85">
        <v>7368.036374459998</v>
      </c>
      <c r="D22" s="76">
        <v>-5.159095479999451</v>
      </c>
      <c r="H22" s="56"/>
      <c r="I22" s="56"/>
      <c r="J22" s="56"/>
    </row>
    <row r="23" spans="1:10" ht="15">
      <c r="A23" s="76" t="s">
        <v>96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97</v>
      </c>
      <c r="B24" s="84">
        <v>8504.928287059998</v>
      </c>
      <c r="C24" s="85">
        <v>8510.087382539998</v>
      </c>
      <c r="D24" s="76">
        <v>-5.159095479999451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2018-12-06T18:32:48Z</dcterms:modified>
  <cp:category/>
  <cp:version/>
  <cp:contentType/>
  <cp:contentStatus/>
</cp:coreProperties>
</file>