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<sst xmlns="http://schemas.openxmlformats.org/spreadsheetml/2006/main" count="148" uniqueCount="120">
  <si>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</si>
  <si>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</si>
  <si>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</si>
  <si>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</si>
  <si>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</si>
  <si>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</si>
  <si>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</si>
  <si>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</si>
  <si>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</si>
  <si>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</si>
  <si>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</si>
  <si>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</si>
  <si>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</si>
  <si>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</si>
  <si>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</si>
  <si>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</si>
  <si>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</si>
  <si>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</si>
  <si>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</si>
  <si>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</si>
  <si>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</si>
  <si>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</si>
  <si>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</si>
  <si>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</si>
  <si>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</si>
  <si>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</si>
  <si>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</si>
  <si>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</si>
  <si>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</si>
  <si>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</si>
  <si>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</si>
  <si>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</si>
  <si>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</si>
  <si>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</si>
  <si>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</si>
  <si>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</si>
  <si>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</si>
  <si>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</si>
  <si>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</si>
  <si>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</si>
  <si>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</si>
  <si>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</si>
  <si>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</si>
  <si>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</si>
  <si>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</si>
  <si>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</si>
  <si>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</si>
  <si>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</si>
  <si>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</si>
  <si>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</si>
  <si>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</si>
  <si>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</si>
  <si>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</si>
  <si>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</si>
  <si>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</si>
  <si>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</si>
  <si>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</si>
  <si>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</si>
  <si>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</si>
  <si>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</si>
  <si>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</si>
  <si>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</si>
  <si>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</si>
  <si>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</si>
  <si>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</si>
  <si>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</si>
  <si>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</si>
  <si>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</si>
  <si>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</si>
  <si>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</si>
  <si>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</si>
  <si>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</si>
  <si>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</si>
  <si>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</si>
  <si>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</si>
  <si>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</si>
  <si>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</si>
  <si>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</si>
  <si>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</si>
  <si>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</si>
  <si>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</si>
  <si>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</si>
  <si>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</si>
  <si>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</si>
  <si>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</si>
  <si>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</si>
  <si>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</si>
  <si>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</si>
  <si>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</si>
  <si>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</si>
  <si>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</si>
  <si>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</si>
  <si>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</si>
  <si>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</si>
  <si>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</si>
  <si>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</si>
  <si>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</si>
  <si>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</si>
  <si>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</si>
  <si>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</si>
  <si>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</si>
  <si>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</si>
  <si>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</si>
  <si>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</si>
  <si>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</si>
  <si>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</si>
  <si>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</si>
  <si>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</si>
  <si>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</si>
  <si>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</si>
  <si>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</si>
  <si>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</si>
  <si>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7.375% 2027</t>
  </si>
  <si>
    <t>Barbados Government T/Note 4.25% 2019</t>
  </si>
  <si>
    <t>Barbados Government T/Note 6.25% 2018</t>
  </si>
  <si>
    <t>Emera Deposit Receipt -*</t>
  </si>
  <si>
    <t>Goddard Enterprises Limited -*</t>
  </si>
  <si>
    <t xml:space="preserve">FirstCaribbean International Bank </t>
  </si>
  <si>
    <t>Cave Shepherd and Company Limited -*</t>
  </si>
  <si>
    <t>Tuesday August 14,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</si>
</sst>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75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93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8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2" applyFont="1" applyBorder="1" applyAlignment="1">
      <alignment horizontal="left"/>
    </xf>
    <xf numFmtId="171" fontId="2" fillId="0" borderId="11" xfId="42" applyFont="1" applyBorder="1" applyAlignment="1">
      <alignment horizontal="center"/>
    </xf>
    <xf numFmtId="171" fontId="2" fillId="0" borderId="10" xfId="42" applyFont="1" applyBorder="1" applyAlignment="1">
      <alignment horizontal="center"/>
    </xf>
    <xf numFmtId="171" fontId="2" fillId="0" borderId="10" xfId="42" applyFont="1" applyFill="1" applyBorder="1" applyAlignment="1">
      <alignment horizontal="right"/>
    </xf>
    <xf numFmtId="171" fontId="2" fillId="0" borderId="10" xfId="42" applyFont="1" applyBorder="1" applyAlignment="1">
      <alignment horizontal="right"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1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4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4.25">
      <c r="A3" s="90" t="s">
        <v>119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/>
      <c r="K7" s="7">
        <v>582</v>
      </c>
      <c r="L7" s="7"/>
    </row>
    <row r="8" spans="1:12" s="9" customFormat="1" ht="14.25">
      <c r="A8" s="5" t="s">
        <v>88</v>
      </c>
      <c r="B8" s="6">
        <v>43320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10986</v>
      </c>
      <c r="L8" s="7">
        <v>10740</v>
      </c>
    </row>
    <row r="9" spans="1:12" s="9" customFormat="1" ht="14.25">
      <c r="A9" s="5" t="s">
        <v>80</v>
      </c>
      <c r="B9" s="6">
        <v>43326</v>
      </c>
      <c r="C9" s="7">
        <v>891</v>
      </c>
      <c r="D9" s="8">
        <v>3</v>
      </c>
      <c r="E9" s="8">
        <v>3</v>
      </c>
      <c r="F9" s="8">
        <v>3</v>
      </c>
      <c r="G9" s="8">
        <v>3</v>
      </c>
      <c r="H9" s="8">
        <f>G9-F9</f>
        <v>0</v>
      </c>
      <c r="I9" s="8">
        <v>3</v>
      </c>
      <c r="J9" s="8">
        <v>5.25</v>
      </c>
      <c r="K9" s="7">
        <v>6707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118</v>
      </c>
      <c r="B14" s="6">
        <v>43319</v>
      </c>
      <c r="C14" s="7"/>
      <c r="D14" s="8"/>
      <c r="E14" s="8"/>
      <c r="F14" s="8">
        <v>4.18</v>
      </c>
      <c r="G14" s="8">
        <v>4.18</v>
      </c>
      <c r="H14" s="8"/>
      <c r="I14" s="8">
        <v>4.16</v>
      </c>
      <c r="J14" s="8">
        <v>4.18</v>
      </c>
      <c r="K14" s="7">
        <v>6</v>
      </c>
      <c r="L14" s="7">
        <v>1500</v>
      </c>
    </row>
    <row r="15" spans="1:12" s="9" customFormat="1" ht="14.25">
      <c r="A15" s="5" t="s">
        <v>117</v>
      </c>
      <c r="B15" s="6">
        <v>43326</v>
      </c>
      <c r="C15" s="64">
        <v>800</v>
      </c>
      <c r="D15" s="8">
        <v>2.54</v>
      </c>
      <c r="E15" s="8">
        <v>2.54</v>
      </c>
      <c r="F15" s="8">
        <v>2.54</v>
      </c>
      <c r="G15" s="8">
        <v>2.54</v>
      </c>
      <c r="H15" s="8">
        <f>G15-F15</f>
        <v>0</v>
      </c>
      <c r="I15" s="8">
        <v>2.54</v>
      </c>
      <c r="J15" s="8">
        <v>2.86</v>
      </c>
      <c r="K15" s="7">
        <v>8850</v>
      </c>
      <c r="L15" s="7">
        <v>600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4.25">
      <c r="A17" s="10" t="s">
        <v>93</v>
      </c>
      <c r="B17" s="45">
        <v>43301</v>
      </c>
      <c r="C17" s="64"/>
      <c r="D17" s="46"/>
      <c r="E17" s="46"/>
      <c r="F17" s="46">
        <v>0.16</v>
      </c>
      <c r="G17" s="46">
        <v>0.16</v>
      </c>
      <c r="H17" s="8"/>
      <c r="I17" s="46"/>
      <c r="J17" s="46">
        <v>0.18</v>
      </c>
      <c r="K17" s="64"/>
      <c r="L17" s="64">
        <v>7200</v>
      </c>
    </row>
    <row r="18" spans="1:12" s="9" customFormat="1" ht="14.25">
      <c r="A18" s="5" t="s">
        <v>94</v>
      </c>
      <c r="B18" s="6">
        <v>43299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67743</v>
      </c>
    </row>
    <row r="19" spans="1:12" s="9" customFormat="1" ht="14.25">
      <c r="A19" s="5" t="s">
        <v>116</v>
      </c>
      <c r="B19" s="6">
        <v>43326</v>
      </c>
      <c r="C19" s="64">
        <v>7619</v>
      </c>
      <c r="D19" s="8">
        <v>4</v>
      </c>
      <c r="E19" s="8">
        <v>3.74</v>
      </c>
      <c r="F19" s="8">
        <v>3.75</v>
      </c>
      <c r="G19" s="8">
        <v>3.76</v>
      </c>
      <c r="H19" s="8">
        <f>G19-F19</f>
        <v>0.009999999999999787</v>
      </c>
      <c r="I19" s="8">
        <v>3.75</v>
      </c>
      <c r="J19" s="8">
        <v>4</v>
      </c>
      <c r="K19" s="7">
        <v>4463</v>
      </c>
      <c r="L19" s="7">
        <v>4700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4.25">
      <c r="A21" s="5" t="s">
        <v>89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3.2</v>
      </c>
      <c r="K21" s="7">
        <v>80</v>
      </c>
      <c r="L21" s="7">
        <v>6961</v>
      </c>
    </row>
    <row r="22" spans="1:12" s="9" customFormat="1" ht="14.25">
      <c r="A22" s="5" t="s">
        <v>92</v>
      </c>
      <c r="B22" s="6">
        <v>43312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</v>
      </c>
      <c r="K26" s="7">
        <v>838</v>
      </c>
      <c r="L26" s="7">
        <v>6925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90</v>
      </c>
      <c r="B28" s="6">
        <v>43326</v>
      </c>
      <c r="C28" s="64">
        <v>3994</v>
      </c>
      <c r="D28" s="8">
        <v>2.29</v>
      </c>
      <c r="E28" s="8">
        <v>2.29</v>
      </c>
      <c r="F28" s="8">
        <v>2.3</v>
      </c>
      <c r="G28" s="8">
        <v>2.29</v>
      </c>
      <c r="H28" s="8">
        <f>G28-F28</f>
        <v>-0.009999999999999787</v>
      </c>
      <c r="I28" s="8">
        <v>2.29</v>
      </c>
      <c r="J28" s="8">
        <v>2.3</v>
      </c>
      <c r="K28" s="7">
        <v>11539</v>
      </c>
      <c r="L28" s="7">
        <v>15523</v>
      </c>
    </row>
    <row r="29" spans="1:12" s="9" customFormat="1" ht="14.25" hidden="1">
      <c r="A29" s="5" t="s">
        <v>79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76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91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4.25">
      <c r="A32" s="5" t="s">
        <v>115</v>
      </c>
      <c r="B32" s="6"/>
      <c r="C32" s="64"/>
      <c r="D32" s="8"/>
      <c r="E32" s="8"/>
      <c r="F32" s="46">
        <v>14.99</v>
      </c>
      <c r="G32" s="46">
        <v>15.07</v>
      </c>
      <c r="H32" s="46">
        <f>G32-F32</f>
        <v>0.08000000000000007</v>
      </c>
      <c r="I32" s="8">
        <v>15.28</v>
      </c>
      <c r="J32" s="8"/>
      <c r="K32" s="7">
        <v>5</v>
      </c>
      <c r="L32" s="7"/>
    </row>
    <row r="33" spans="1:12" s="9" customFormat="1" ht="14.25">
      <c r="A33" s="24" t="s">
        <v>10</v>
      </c>
      <c r="B33" s="14"/>
      <c r="C33" s="25">
        <f>SUM(C5:C32)</f>
        <v>13304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95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>
        <v>98</v>
      </c>
      <c r="K43" s="64">
        <v>15000</v>
      </c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109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97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98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110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111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99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199000</v>
      </c>
    </row>
    <row r="51" spans="1:12" s="38" customFormat="1" ht="12.75" customHeight="1">
      <c r="A51" s="10" t="s">
        <v>100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98</v>
      </c>
      <c r="K51" s="64">
        <v>200000</v>
      </c>
      <c r="L51" s="64">
        <v>220000</v>
      </c>
    </row>
    <row r="52" spans="1:12" s="38" customFormat="1" ht="12.75" customHeight="1">
      <c r="A52" s="10" t="s">
        <v>101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98.5</v>
      </c>
      <c r="K52" s="64">
        <v>20000</v>
      </c>
      <c r="L52" s="64">
        <v>20000</v>
      </c>
    </row>
    <row r="53" spans="1:12" s="38" customFormat="1" ht="12.75" customHeight="1">
      <c r="A53" s="10" t="s">
        <v>112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2000</v>
      </c>
    </row>
    <row r="54" spans="1:12" s="38" customFormat="1" ht="12.75" customHeight="1">
      <c r="A54" s="10" t="s">
        <v>102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24000</v>
      </c>
    </row>
    <row r="55" spans="1:12" s="38" customFormat="1" ht="12.75" customHeight="1">
      <c r="A55" s="10" t="s">
        <v>103</v>
      </c>
      <c r="B55" s="45"/>
      <c r="C55" s="64"/>
      <c r="D55" s="65"/>
      <c r="E55" s="65"/>
      <c r="F55" s="65"/>
      <c r="G55" s="65"/>
      <c r="H55" s="65"/>
      <c r="I55" s="46"/>
      <c r="J55" s="46">
        <v>103</v>
      </c>
      <c r="K55" s="64"/>
      <c r="L55" s="64">
        <v>50000</v>
      </c>
    </row>
    <row r="56" spans="1:12" s="38" customFormat="1" ht="12.75" customHeight="1">
      <c r="A56" s="10" t="s">
        <v>113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3000</v>
      </c>
    </row>
    <row r="57" spans="1:12" s="38" customFormat="1" ht="12.75" customHeight="1">
      <c r="A57" s="10" t="s">
        <v>104</v>
      </c>
      <c r="B57" s="45"/>
      <c r="C57" s="64"/>
      <c r="D57" s="65"/>
      <c r="E57" s="65"/>
      <c r="F57" s="65"/>
      <c r="G57" s="65"/>
      <c r="H57" s="65"/>
      <c r="I57" s="46"/>
      <c r="J57" s="46">
        <v>101</v>
      </c>
      <c r="K57" s="64"/>
      <c r="L57" s="64">
        <v>50000</v>
      </c>
    </row>
    <row r="58" spans="1:12" s="38" customFormat="1" ht="12.75" customHeight="1">
      <c r="A58" s="10" t="s">
        <v>114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1000</v>
      </c>
    </row>
    <row r="59" spans="1:12" s="38" customFormat="1" ht="12.75" customHeight="1">
      <c r="A59" s="10" t="s">
        <v>105</v>
      </c>
      <c r="B59" s="45"/>
      <c r="C59" s="64"/>
      <c r="D59" s="65"/>
      <c r="E59" s="65"/>
      <c r="F59" s="65"/>
      <c r="G59" s="65"/>
      <c r="H59" s="65"/>
      <c r="I59" s="46"/>
      <c r="J59" s="46">
        <v>103</v>
      </c>
      <c r="K59" s="64"/>
      <c r="L59" s="64">
        <v>23000</v>
      </c>
    </row>
    <row r="60" spans="1:12" s="38" customFormat="1" ht="12.75" customHeight="1">
      <c r="A60" s="10" t="s">
        <v>106</v>
      </c>
      <c r="B60" s="45"/>
      <c r="C60" s="64"/>
      <c r="D60" s="65"/>
      <c r="E60" s="65"/>
      <c r="F60" s="65"/>
      <c r="G60" s="65"/>
      <c r="H60" s="65"/>
      <c r="I60" s="46">
        <v>50</v>
      </c>
      <c r="J60" s="46">
        <v>99.75</v>
      </c>
      <c r="K60" s="64">
        <v>10000</v>
      </c>
      <c r="L60" s="64">
        <v>10000</v>
      </c>
    </row>
    <row r="61" spans="1:12" s="38" customFormat="1" ht="12.75" customHeight="1">
      <c r="A61" s="10" t="s">
        <v>107</v>
      </c>
      <c r="B61" s="45"/>
      <c r="C61" s="64"/>
      <c r="D61" s="65"/>
      <c r="E61" s="65"/>
      <c r="F61" s="65"/>
      <c r="G61" s="65"/>
      <c r="H61" s="65"/>
      <c r="I61" s="46"/>
      <c r="J61" s="46">
        <v>100</v>
      </c>
      <c r="K61" s="64"/>
      <c r="L61" s="64">
        <v>70000</v>
      </c>
    </row>
    <row r="62" spans="1:12" s="38" customFormat="1" ht="12.75" customHeight="1">
      <c r="A62" s="10" t="s">
        <v>108</v>
      </c>
      <c r="B62" s="45"/>
      <c r="C62" s="64"/>
      <c r="D62" s="65"/>
      <c r="E62" s="65"/>
      <c r="F62" s="65"/>
      <c r="G62" s="65"/>
      <c r="H62" s="65"/>
      <c r="I62" s="46">
        <v>50</v>
      </c>
      <c r="J62" s="46">
        <v>95</v>
      </c>
      <c r="K62" s="64">
        <v>50000</v>
      </c>
      <c r="L62" s="64">
        <v>50000</v>
      </c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5" width="11.710937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3027.6498050107975</v>
      </c>
      <c r="C2" s="57">
        <v>13304</v>
      </c>
      <c r="D2" s="58">
        <v>42482.71</v>
      </c>
      <c r="E2" s="57">
        <v>9</v>
      </c>
      <c r="F2" s="56">
        <f>B22</f>
        <v>6575.66218096</v>
      </c>
      <c r="G2" s="53"/>
    </row>
    <row r="3" spans="1:7" s="51" customFormat="1" ht="14.2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4.25">
      <c r="A4" s="54" t="s">
        <v>63</v>
      </c>
      <c r="B4" s="55">
        <f>B15</f>
        <v>749.9648916322194</v>
      </c>
      <c r="C4" s="57">
        <f>SUM(C2:C3)</f>
        <v>13304</v>
      </c>
      <c r="D4" s="58">
        <f>SUM(D2:D3)</f>
        <v>42482.71</v>
      </c>
      <c r="E4" s="57">
        <f>SUM(E2:E3)</f>
        <v>9</v>
      </c>
      <c r="F4" s="56">
        <f>B24</f>
        <v>7549.60907663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69">
        <v>43326</v>
      </c>
      <c r="B7" s="70"/>
      <c r="C7" s="71"/>
      <c r="D7" s="71"/>
      <c r="G7" s="59"/>
      <c r="H7" s="59"/>
      <c r="I7" s="59"/>
      <c r="J7" s="59"/>
    </row>
    <row r="8" spans="1:10" s="51" customFormat="1" ht="14.25">
      <c r="A8" s="72"/>
      <c r="B8" s="71"/>
      <c r="C8" s="71"/>
      <c r="D8" s="71"/>
      <c r="G8" s="59"/>
      <c r="H8" s="59"/>
      <c r="I8" s="59"/>
      <c r="J8" s="59"/>
    </row>
    <row r="9" spans="1:10" s="51" customFormat="1" ht="14.25">
      <c r="A9" s="73"/>
      <c r="B9" s="74"/>
      <c r="C9" s="74"/>
      <c r="D9" s="74"/>
      <c r="G9" s="59"/>
      <c r="H9" s="59"/>
      <c r="I9" s="59"/>
      <c r="J9" s="59"/>
    </row>
    <row r="10" spans="1:10" s="51" customFormat="1" ht="14.25">
      <c r="A10" s="75" t="s">
        <v>64</v>
      </c>
      <c r="B10" s="76" t="s">
        <v>65</v>
      </c>
      <c r="C10" s="76" t="s">
        <v>66</v>
      </c>
      <c r="D10" s="76" t="s">
        <v>67</v>
      </c>
      <c r="G10" s="59"/>
      <c r="H10" s="59"/>
      <c r="I10" s="59"/>
      <c r="J10" s="59"/>
    </row>
    <row r="11" spans="1:10" s="51" customFormat="1" ht="14.25">
      <c r="A11" s="74"/>
      <c r="B11" s="77">
        <v>43326</v>
      </c>
      <c r="C11" s="77">
        <v>43325</v>
      </c>
      <c r="D11" s="76"/>
      <c r="G11" s="59"/>
      <c r="H11" s="59"/>
      <c r="I11" s="59"/>
      <c r="J11" s="59"/>
    </row>
    <row r="12" spans="1:10" s="51" customFormat="1" ht="14.2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4.25">
      <c r="A13" s="78" t="s">
        <v>69</v>
      </c>
      <c r="B13" s="79">
        <v>3027.6498050107975</v>
      </c>
      <c r="C13" s="80">
        <v>3027.9368258925233</v>
      </c>
      <c r="D13" s="81">
        <v>-0.28702088172576623</v>
      </c>
      <c r="G13" s="59"/>
      <c r="H13" s="59"/>
      <c r="I13" s="59"/>
      <c r="J13" s="59"/>
    </row>
    <row r="14" spans="1:10" s="51" customFormat="1" ht="14.25">
      <c r="A14" s="78" t="s">
        <v>70</v>
      </c>
      <c r="B14" s="82">
        <v>1442.7970621340783</v>
      </c>
      <c r="C14" s="80">
        <v>1442.7970621340783</v>
      </c>
      <c r="D14" s="81">
        <v>0</v>
      </c>
      <c r="G14" s="59"/>
      <c r="H14" s="59"/>
      <c r="I14" s="59"/>
      <c r="J14" s="59"/>
    </row>
    <row r="15" spans="1:10" s="51" customFormat="1" ht="14.25">
      <c r="A15" s="78" t="s">
        <v>71</v>
      </c>
      <c r="B15" s="82">
        <v>749.9648916322194</v>
      </c>
      <c r="C15" s="80">
        <v>750.0268163186262</v>
      </c>
      <c r="D15" s="81">
        <v>-0.06192468640676907</v>
      </c>
      <c r="G15" s="59"/>
      <c r="H15" s="59"/>
      <c r="I15" s="59"/>
      <c r="J15" s="59"/>
    </row>
    <row r="16" spans="1:10" s="51" customFormat="1" ht="14.2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4.2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4.2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4.25">
      <c r="A19" s="83" t="s">
        <v>72</v>
      </c>
      <c r="B19" s="84" t="s">
        <v>65</v>
      </c>
      <c r="C19" s="76" t="s">
        <v>66</v>
      </c>
      <c r="D19" s="85" t="s">
        <v>67</v>
      </c>
      <c r="H19" s="59"/>
      <c r="I19" s="59"/>
      <c r="J19" s="59"/>
    </row>
    <row r="20" spans="1:10" s="51" customFormat="1" ht="14.25">
      <c r="A20" s="78"/>
      <c r="B20" s="77">
        <v>43326</v>
      </c>
      <c r="C20" s="77">
        <v>43325</v>
      </c>
      <c r="D20" s="85"/>
      <c r="G20" s="59"/>
      <c r="H20" s="59"/>
      <c r="I20" s="59"/>
      <c r="J20" s="59"/>
    </row>
    <row r="21" spans="1:10" s="51" customFormat="1" ht="14.2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4.25">
      <c r="A22" s="78" t="s">
        <v>69</v>
      </c>
      <c r="B22" s="86">
        <v>6575.66218096</v>
      </c>
      <c r="C22" s="87">
        <v>6576.28555304</v>
      </c>
      <c r="D22" s="78">
        <v>-0.623372080000081</v>
      </c>
      <c r="G22" s="59"/>
      <c r="H22" s="59"/>
      <c r="I22" s="59"/>
      <c r="J22" s="59"/>
    </row>
    <row r="23" spans="1:10" s="51" customFormat="1" ht="14.25">
      <c r="A23" s="78" t="s">
        <v>70</v>
      </c>
      <c r="B23" s="86">
        <v>973.9468956699999</v>
      </c>
      <c r="C23" s="87">
        <v>973.9468956699999</v>
      </c>
      <c r="D23" s="81">
        <v>0</v>
      </c>
      <c r="G23" s="59"/>
      <c r="H23" s="59"/>
      <c r="I23" s="59"/>
      <c r="J23" s="59"/>
    </row>
    <row r="24" spans="1:10" s="51" customFormat="1" ht="14.25">
      <c r="A24" s="78" t="s">
        <v>71</v>
      </c>
      <c r="B24" s="86">
        <v>7549.60907663</v>
      </c>
      <c r="C24" s="87">
        <v>7550.23244871</v>
      </c>
      <c r="D24" s="78">
        <v>-0.623372080000081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4.2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4.25">
      <c r="A3" s="90" t="s">
        <v>119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28.5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2018-08-14T18:25:46Z</dcterms:modified>
  <cp:category/>
  <cp:version/>
  <cp:contentType/>
  <cp:contentStatus/>
</cp:coreProperties>
</file>