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<sst xmlns="http://schemas.openxmlformats.org/spreadsheetml/2006/main" count="143" uniqueCount="115">
  <si>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</si>
  <si>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</si>
  <si>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</si>
  <si>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</si>
  <si>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</si>
  <si>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</si>
  <si>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</si>
  <si>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</si>
  <si>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</si>
  <si>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</si>
  <si>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</si>
  <si>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</si>
  <si>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</si>
  <si>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</si>
  <si>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</si>
  <si>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</si>
  <si>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</si>
  <si>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</si>
  <si>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</si>
  <si>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</si>
  <si>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</si>
  <si>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</si>
  <si>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</si>
  <si>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</si>
  <si>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</si>
  <si>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</si>
  <si>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</si>
  <si>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</si>
  <si>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</si>
  <si>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</si>
  <si>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</si>
  <si>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</si>
  <si>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</si>
  <si>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</si>
  <si>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</si>
  <si>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</si>
  <si>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</si>
  <si>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</si>
  <si>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</si>
  <si>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</si>
  <si>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</si>
  <si>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</si>
  <si>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</si>
  <si>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</si>
  <si>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</si>
  <si>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</si>
  <si>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</si>
  <si>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</si>
  <si>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</si>
  <si>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</si>
  <si>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</si>
  <si>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</si>
  <si>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</si>
  <si>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</si>
  <si>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</si>
  <si>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</si>
  <si>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</si>
  <si>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</si>
  <si>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</si>
  <si>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</si>
  <si>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</si>
  <si>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</si>
  <si>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</si>
  <si>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</si>
  <si>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</si>
  <si>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</si>
  <si>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</si>
  <si>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</si>
  <si>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</si>
  <si>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</si>
  <si>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</si>
  <si>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</si>
  <si>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</si>
  <si>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</si>
  <si>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</si>
  <si>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</si>
  <si>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</si>
  <si>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</si>
  <si>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</si>
  <si>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</si>
  <si>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</si>
  <si>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</si>
  <si>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</si>
  <si>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</si>
  <si>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</si>
  <si>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</si>
  <si>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</si>
  <si>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</si>
  <si>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Cave Shepherd and Company Limited</t>
  </si>
  <si>
    <t>Banks Holdings Limited</t>
  </si>
  <si>
    <t>Insurance Corporation of Barbados Limited</t>
  </si>
  <si>
    <t>Sagicor Financial Corporation Limited</t>
  </si>
  <si>
    <t>Emera Deposit Receipt</t>
  </si>
  <si>
    <t>West India Biscuit Company Limited</t>
  </si>
  <si>
    <t>Goddard Enterprises Limited</t>
  </si>
  <si>
    <t>FirstCaribbean International Bank -*</t>
  </si>
  <si>
    <t>JMMB Group Limited</t>
  </si>
  <si>
    <t>Fortress Caribbean Property Fund - Dev Fund</t>
  </si>
  <si>
    <t>Fortress Caribbean Property Fund - Value Fund</t>
  </si>
  <si>
    <t>Monday July 23, 2018</t>
  </si>
  <si>
    <t>Barbados Government Debenture 6% 2020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</si>
  <si>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</si>
  <si>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</si>
  <si>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</si>
  <si>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</si>
  <si>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</si>
  <si>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</si>
  <si>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7.75% 2030</t>
  </si>
  <si>
    <t>Barbados Government Debenture 8.5% 2018</t>
  </si>
  <si>
    <t>Barbados Government T/Note 6% 2019</t>
  </si>
  <si>
    <t>Barbados Government T/Note 6.125% 2020</t>
  </si>
  <si>
    <t>Barbados Government T/Note 6.25% 2023</t>
  </si>
  <si>
    <t>Barbados Government T/Note 6.25% 2024</t>
  </si>
  <si>
    <t>Barbados Government T/Note 6.5% 2025</t>
  </si>
  <si>
    <t>Barbados Government T/Note 6.625% 2020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</si>
</sst>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99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78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43298</v>
      </c>
      <c r="C7" s="7"/>
      <c r="D7" s="8"/>
      <c r="E7" s="8"/>
      <c r="F7" s="8">
        <v>2.65</v>
      </c>
      <c r="G7" s="8">
        <v>2.65</v>
      </c>
      <c r="H7" s="8"/>
      <c r="I7" s="8">
        <v>2.05</v>
      </c>
      <c r="J7" s="8">
        <v>2.65</v>
      </c>
      <c r="K7" s="7">
        <v>582</v>
      </c>
      <c r="L7" s="7">
        <v>63</v>
      </c>
    </row>
    <row r="8" spans="1:12" s="9" customFormat="1" ht="15">
      <c r="A8" s="5" t="s">
        <v>89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10740</v>
      </c>
    </row>
    <row r="9" spans="1:12" s="9" customFormat="1" ht="15">
      <c r="A9" s="5" t="s">
        <v>80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55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81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88</v>
      </c>
      <c r="B14" s="6">
        <v>43301</v>
      </c>
      <c r="C14" s="7"/>
      <c r="D14" s="8"/>
      <c r="E14" s="8"/>
      <c r="F14" s="8">
        <v>4.15</v>
      </c>
      <c r="G14" s="8">
        <v>4.15</v>
      </c>
      <c r="H14" s="8"/>
      <c r="I14" s="8">
        <v>4.05</v>
      </c>
      <c r="J14" s="8">
        <v>4.6</v>
      </c>
      <c r="K14" s="7">
        <v>2000</v>
      </c>
      <c r="L14" s="7">
        <v>1233</v>
      </c>
    </row>
    <row r="15" spans="1:12" s="9" customFormat="1" ht="15">
      <c r="A15" s="5" t="s">
        <v>95</v>
      </c>
      <c r="B15" s="6">
        <v>43304</v>
      </c>
      <c r="C15" s="64">
        <v>250</v>
      </c>
      <c r="D15" s="8">
        <v>2.54</v>
      </c>
      <c r="E15" s="8">
        <v>2.54</v>
      </c>
      <c r="F15" s="8">
        <v>2.54</v>
      </c>
      <c r="G15" s="8">
        <v>2.54</v>
      </c>
      <c r="H15" s="8">
        <f>G15-F15</f>
        <v>0</v>
      </c>
      <c r="I15" s="8">
        <v>2.4</v>
      </c>
      <c r="J15" s="8">
        <v>2.54</v>
      </c>
      <c r="K15" s="7">
        <v>5000</v>
      </c>
      <c r="L15" s="7">
        <v>21206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97</v>
      </c>
      <c r="B17" s="45">
        <v>43301</v>
      </c>
      <c r="C17" s="64"/>
      <c r="D17" s="46"/>
      <c r="E17" s="46"/>
      <c r="F17" s="46">
        <v>0.16</v>
      </c>
      <c r="G17" s="46">
        <v>0.16</v>
      </c>
      <c r="H17" s="8"/>
      <c r="I17" s="46">
        <v>0.13</v>
      </c>
      <c r="J17" s="46">
        <v>0.18</v>
      </c>
      <c r="K17" s="64">
        <v>13808</v>
      </c>
      <c r="L17" s="64">
        <v>7200</v>
      </c>
    </row>
    <row r="18" spans="1:12" s="9" customFormat="1" ht="15">
      <c r="A18" s="5" t="s">
        <v>98</v>
      </c>
      <c r="B18" s="6">
        <v>43299</v>
      </c>
      <c r="C18" s="64"/>
      <c r="D18" s="8"/>
      <c r="E18" s="8"/>
      <c r="F18" s="8">
        <v>0.6</v>
      </c>
      <c r="G18" s="8">
        <v>0.6</v>
      </c>
      <c r="H18" s="8"/>
      <c r="I18" s="8"/>
      <c r="J18" s="8">
        <v>0.6</v>
      </c>
      <c r="K18" s="7"/>
      <c r="L18" s="7">
        <v>67743</v>
      </c>
    </row>
    <row r="19" spans="1:12" s="9" customFormat="1" ht="15">
      <c r="A19" s="5" t="s">
        <v>94</v>
      </c>
      <c r="B19" s="6">
        <v>43304</v>
      </c>
      <c r="C19" s="64">
        <v>150</v>
      </c>
      <c r="D19" s="8">
        <v>12.51</v>
      </c>
      <c r="E19" s="8">
        <v>12.51</v>
      </c>
      <c r="F19" s="8">
        <v>12.5</v>
      </c>
      <c r="G19" s="8">
        <v>12.51</v>
      </c>
      <c r="H19" s="8">
        <f>G19-F19</f>
        <v>0.009999999999999787</v>
      </c>
      <c r="I19" s="8">
        <v>12.51</v>
      </c>
      <c r="J19" s="8"/>
      <c r="K19" s="7">
        <v>25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>
        <f>G20-F20</f>
        <v>0</v>
      </c>
      <c r="I20" s="8"/>
      <c r="J20" s="8"/>
      <c r="K20" s="7"/>
      <c r="L20" s="7"/>
    </row>
    <row r="21" spans="1:12" s="9" customFormat="1" ht="15">
      <c r="A21" s="5" t="s">
        <v>90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3.3</v>
      </c>
      <c r="K21" s="7">
        <v>80</v>
      </c>
      <c r="L21" s="7">
        <v>3451</v>
      </c>
    </row>
    <row r="22" spans="1:12" s="9" customFormat="1" ht="15">
      <c r="A22" s="5" t="s">
        <v>96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75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74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77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91</v>
      </c>
      <c r="B28" s="6">
        <v>43299</v>
      </c>
      <c r="C28" s="64"/>
      <c r="D28" s="8"/>
      <c r="E28" s="8"/>
      <c r="F28" s="8">
        <v>2.3</v>
      </c>
      <c r="G28" s="8">
        <v>2.3</v>
      </c>
      <c r="H28" s="8"/>
      <c r="I28" s="8">
        <v>2.3</v>
      </c>
      <c r="J28" s="8">
        <v>2.4</v>
      </c>
      <c r="K28" s="7">
        <v>26330</v>
      </c>
      <c r="L28" s="7">
        <v>2186</v>
      </c>
    </row>
    <row r="29" spans="1:12" s="9" customFormat="1" ht="15" hidden="1">
      <c r="A29" s="5" t="s">
        <v>79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76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93</v>
      </c>
      <c r="B31" s="6">
        <v>43298</v>
      </c>
      <c r="C31" s="64"/>
      <c r="D31" s="8"/>
      <c r="E31" s="8"/>
      <c r="F31" s="8">
        <v>19.5</v>
      </c>
      <c r="G31" s="8">
        <v>19.5</v>
      </c>
      <c r="H31" s="8"/>
      <c r="I31" s="8">
        <v>19.5</v>
      </c>
      <c r="J31" s="8"/>
      <c r="K31" s="7">
        <v>23267</v>
      </c>
      <c r="L31" s="7"/>
    </row>
    <row r="32" spans="1:12" s="9" customFormat="1" ht="15">
      <c r="A32" s="5" t="s">
        <v>92</v>
      </c>
      <c r="B32" s="6"/>
      <c r="C32" s="64"/>
      <c r="D32" s="8"/>
      <c r="E32" s="8"/>
      <c r="F32" s="46">
        <v>15.97</v>
      </c>
      <c r="G32" s="46">
        <v>15.91</v>
      </c>
      <c r="H32" s="46">
        <f>G32-F32</f>
        <v>-0.0600000000000005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400</v>
      </c>
      <c r="D33" s="15"/>
      <c r="E33" s="15"/>
      <c r="F33" s="15"/>
      <c r="G33" s="15" t="s">
        <v>73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73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100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101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102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51000</v>
      </c>
    </row>
    <row r="46" spans="1:12" s="38" customFormat="1" ht="12.75" customHeight="1">
      <c r="A46" s="10" t="s">
        <v>103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104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105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106</v>
      </c>
      <c r="B49" s="45"/>
      <c r="C49" s="64"/>
      <c r="D49" s="65"/>
      <c r="E49" s="65"/>
      <c r="F49" s="65"/>
      <c r="G49" s="65"/>
      <c r="H49" s="65"/>
      <c r="I49" s="46"/>
      <c r="J49" s="46">
        <v>98.5</v>
      </c>
      <c r="K49" s="64"/>
      <c r="L49" s="64">
        <v>20000</v>
      </c>
    </row>
    <row r="50" spans="1:12" s="38" customFormat="1" ht="12.75" customHeight="1">
      <c r="A50" s="10" t="s">
        <v>107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24000</v>
      </c>
    </row>
    <row r="51" spans="1:12" s="38" customFormat="1" ht="12.75" customHeight="1">
      <c r="A51" s="10" t="s">
        <v>108</v>
      </c>
      <c r="B51" s="45"/>
      <c r="C51" s="64"/>
      <c r="D51" s="65"/>
      <c r="E51" s="65"/>
      <c r="F51" s="65"/>
      <c r="G51" s="65"/>
      <c r="H51" s="65"/>
      <c r="I51" s="46"/>
      <c r="J51" s="46">
        <v>103</v>
      </c>
      <c r="K51" s="64"/>
      <c r="L51" s="64">
        <v>50000</v>
      </c>
    </row>
    <row r="52" spans="1:12" s="38" customFormat="1" ht="12.75" customHeight="1">
      <c r="A52" s="10" t="s">
        <v>109</v>
      </c>
      <c r="B52" s="45"/>
      <c r="C52" s="64"/>
      <c r="D52" s="65"/>
      <c r="E52" s="65"/>
      <c r="F52" s="65"/>
      <c r="G52" s="65"/>
      <c r="H52" s="65"/>
      <c r="I52" s="46"/>
      <c r="J52" s="46">
        <v>101</v>
      </c>
      <c r="K52" s="64"/>
      <c r="L52" s="64">
        <v>50000</v>
      </c>
    </row>
    <row r="53" spans="1:12" s="38" customFormat="1" ht="12.75" customHeight="1">
      <c r="A53" s="10" t="s">
        <v>110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111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112</v>
      </c>
      <c r="B55" s="45"/>
      <c r="C55" s="64"/>
      <c r="D55" s="65"/>
      <c r="E55" s="65"/>
      <c r="F55" s="65"/>
      <c r="G55" s="65"/>
      <c r="H55" s="65"/>
      <c r="I55" s="46"/>
      <c r="J55" s="46">
        <v>99.75</v>
      </c>
      <c r="K55" s="64"/>
      <c r="L55" s="64">
        <v>10000</v>
      </c>
    </row>
    <row r="56" spans="1:12" s="38" customFormat="1" ht="12.75" customHeight="1">
      <c r="A56" s="10" t="s">
        <v>113</v>
      </c>
      <c r="B56" s="45"/>
      <c r="C56" s="64"/>
      <c r="D56" s="65"/>
      <c r="E56" s="65"/>
      <c r="F56" s="65"/>
      <c r="G56" s="65"/>
      <c r="H56" s="65"/>
      <c r="I56" s="46"/>
      <c r="J56" s="46">
        <v>100</v>
      </c>
      <c r="K56" s="64"/>
      <c r="L56" s="64">
        <v>70000</v>
      </c>
    </row>
    <row r="57" spans="1:12" s="38" customFormat="1" ht="12.75" customHeight="1">
      <c r="A57" s="10" t="s">
        <v>114</v>
      </c>
      <c r="B57" s="45"/>
      <c r="C57" s="64"/>
      <c r="D57" s="65"/>
      <c r="E57" s="65"/>
      <c r="F57" s="65"/>
      <c r="G57" s="65"/>
      <c r="H57" s="65"/>
      <c r="I57" s="46"/>
      <c r="J57" s="46">
        <v>95</v>
      </c>
      <c r="K57" s="64"/>
      <c r="L57" s="64">
        <v>50000</v>
      </c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2963.856266487962</v>
      </c>
      <c r="C2" s="57">
        <v>400</v>
      </c>
      <c r="D2" s="58">
        <v>2511.5</v>
      </c>
      <c r="E2" s="57">
        <v>2</v>
      </c>
      <c r="F2" s="56">
        <f>B22</f>
        <v>6437.1109000900005</v>
      </c>
      <c r="G2" s="53"/>
    </row>
    <row r="3" spans="1:7" s="51" customFormat="1" ht="15">
      <c r="A3" s="54" t="s">
        <v>62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63</v>
      </c>
      <c r="B4" s="55">
        <f>B15</f>
        <v>736.2014509931629</v>
      </c>
      <c r="C4" s="57">
        <f>SUM(C2:C3)</f>
        <v>400</v>
      </c>
      <c r="D4" s="58">
        <f>SUM(D2:D3)</f>
        <v>2511.5</v>
      </c>
      <c r="E4" s="57">
        <f>SUM(E2:E3)</f>
        <v>2</v>
      </c>
      <c r="F4" s="56">
        <f>B24</f>
        <v>7411.05779576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43304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64</v>
      </c>
      <c r="B10" s="73" t="s">
        <v>65</v>
      </c>
      <c r="C10" s="73" t="s">
        <v>66</v>
      </c>
      <c r="D10" s="73" t="s">
        <v>67</v>
      </c>
      <c r="G10" s="59"/>
      <c r="H10" s="59"/>
      <c r="I10" s="59"/>
      <c r="J10" s="59"/>
    </row>
    <row r="11" spans="1:10" s="51" customFormat="1" ht="15">
      <c r="A11" s="71"/>
      <c r="B11" s="74">
        <v>43304</v>
      </c>
      <c r="C11" s="74">
        <v>43301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69</v>
      </c>
      <c r="B13" s="76">
        <v>2963.856266487962</v>
      </c>
      <c r="C13" s="77">
        <v>2963.6562366593853</v>
      </c>
      <c r="D13" s="78">
        <v>0.20002982857658935</v>
      </c>
      <c r="G13" s="59"/>
      <c r="H13" s="59"/>
      <c r="I13" s="59"/>
      <c r="J13" s="59"/>
    </row>
    <row r="14" spans="1:10" s="51" customFormat="1" ht="15">
      <c r="A14" s="75" t="s">
        <v>70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71</v>
      </c>
      <c r="B15" s="87">
        <v>736.2014509931629</v>
      </c>
      <c r="C15" s="77">
        <v>736.1582946056132</v>
      </c>
      <c r="D15" s="78">
        <v>0.04315638754974316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72</v>
      </c>
      <c r="B19" s="80" t="s">
        <v>65</v>
      </c>
      <c r="C19" s="73" t="s">
        <v>66</v>
      </c>
      <c r="D19" s="81" t="s">
        <v>67</v>
      </c>
      <c r="H19" s="59"/>
      <c r="I19" s="59"/>
      <c r="J19" s="59"/>
    </row>
    <row r="20" spans="1:10" s="51" customFormat="1" ht="15">
      <c r="A20" s="75"/>
      <c r="B20" s="74">
        <v>43304</v>
      </c>
      <c r="C20" s="74">
        <v>43301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69</v>
      </c>
      <c r="B22" s="82">
        <v>6437.1109000900005</v>
      </c>
      <c r="C22" s="83">
        <v>6436.676461280001</v>
      </c>
      <c r="D22" s="75">
        <v>0.43443880999984685</v>
      </c>
      <c r="G22" s="59"/>
      <c r="H22" s="59"/>
      <c r="I22" s="59"/>
      <c r="J22" s="59"/>
    </row>
    <row r="23" spans="1:10" s="51" customFormat="1" ht="15">
      <c r="A23" s="75" t="s">
        <v>70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71</v>
      </c>
      <c r="B24" s="82">
        <v>7411.05779576</v>
      </c>
      <c r="C24" s="83">
        <v>7410.623356950001</v>
      </c>
      <c r="D24" s="75">
        <v>0.43443880999893736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99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78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84</v>
      </c>
      <c r="B5" s="66" t="s">
        <v>86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82</v>
      </c>
      <c r="B6" s="66" t="s">
        <v>87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2018-07-23T17:27:27Z</dcterms:modified>
  <cp:category/>
  <cp:version/>
  <cp:contentType/>
  <cp:contentStatus/>
</cp:coreProperties>
</file>