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<sst xmlns="http://schemas.openxmlformats.org/spreadsheetml/2006/main" count="142" uniqueCount="114">
  <si>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</si>
  <si>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</si>
  <si>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</si>
  <si>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</si>
  <si>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</si>
  <si>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</si>
  <si>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</si>
  <si>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</si>
  <si>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</si>
  <si>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</si>
  <si>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</si>
  <si>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</si>
  <si>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</si>
  <si>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</si>
  <si>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</si>
  <si>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</si>
  <si>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</si>
  <si>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</si>
  <si>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</si>
  <si>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</si>
  <si>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</si>
  <si>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</si>
  <si>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</si>
  <si>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</si>
  <si>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</si>
  <si>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</si>
  <si>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</si>
  <si>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</si>
  <si>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</si>
  <si>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</si>
  <si>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</si>
  <si>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</si>
  <si>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</si>
  <si>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</si>
  <si>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</si>
  <si>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</si>
  <si>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</si>
  <si>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</si>
  <si>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</si>
  <si>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</si>
  <si>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</si>
  <si>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</si>
  <si>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</si>
  <si>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</si>
  <si>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</si>
  <si>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</si>
  <si>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</si>
  <si>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</si>
  <si>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</si>
  <si>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</si>
  <si>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</si>
  <si>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</si>
  <si>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</si>
  <si>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</si>
  <si>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</si>
  <si>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</si>
  <si>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</si>
  <si>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</si>
  <si>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</si>
  <si>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</si>
  <si>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</si>
  <si>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</si>
  <si>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</si>
  <si>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</si>
  <si>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</si>
  <si>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</si>
  <si>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</si>
  <si>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</si>
  <si>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</si>
  <si>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</si>
  <si>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</si>
  <si>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</si>
  <si>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</si>
  <si>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</si>
  <si>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</si>
  <si>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</si>
  <si>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</si>
  <si>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</si>
  <si>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</si>
  <si>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</si>
  <si>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</si>
  <si>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</si>
  <si>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</si>
  <si>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</si>
  <si>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</si>
  <si>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</si>
  <si>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</si>
  <si>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</si>
  <si>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</si>
  <si>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</si>
  <si>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</si>
  <si>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</si>
  <si>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</si>
  <si>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</si>
  <si>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</si>
  <si>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</si>
  <si>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</si>
  <si>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</si>
  <si>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</si>
  <si>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</si>
  <si>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</si>
  <si>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</si>
  <si>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</si>
  <si>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</si>
  <si>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</si>
  <si>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</si>
  <si>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</si>
  <si>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</si>
  <si>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JMMB Group Limited -*</t>
  </si>
  <si>
    <t>FirstCaribbean International Bank -*</t>
  </si>
  <si>
    <t>Barbados Government Debenture 7.25% 2026</t>
  </si>
  <si>
    <t>Barbados Government Debenture 7.75% 2030</t>
  </si>
  <si>
    <t>Barbados Government T/Note 6.625% 2020</t>
  </si>
  <si>
    <t>Tuesday June 26,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</si>
</sst>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43273</v>
      </c>
      <c r="C7" s="7"/>
      <c r="D7" s="8"/>
      <c r="E7" s="8"/>
      <c r="F7" s="8">
        <v>2.65</v>
      </c>
      <c r="G7" s="8">
        <v>2.65</v>
      </c>
      <c r="H7" s="8"/>
      <c r="I7" s="8">
        <v>2.53</v>
      </c>
      <c r="J7" s="8">
        <v>2.65</v>
      </c>
      <c r="K7" s="7">
        <v>494</v>
      </c>
      <c r="L7" s="7">
        <v>643</v>
      </c>
    </row>
    <row r="8" spans="1:12" s="9" customFormat="1" ht="15">
      <c r="A8" s="5" t="s">
        <v>98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43277</v>
      </c>
      <c r="C14" s="7">
        <v>400</v>
      </c>
      <c r="D14" s="8">
        <v>4.15</v>
      </c>
      <c r="E14" s="8">
        <v>4.15</v>
      </c>
      <c r="F14" s="8">
        <v>4.15</v>
      </c>
      <c r="G14" s="8">
        <v>4.15</v>
      </c>
      <c r="H14" s="8">
        <f>G14-F14</f>
        <v>0</v>
      </c>
      <c r="I14" s="8">
        <v>4.15</v>
      </c>
      <c r="J14" s="8">
        <v>4.6</v>
      </c>
      <c r="K14" s="7">
        <v>833</v>
      </c>
      <c r="L14" s="7">
        <v>1233</v>
      </c>
    </row>
    <row r="15" spans="1:12" s="9" customFormat="1" ht="15">
      <c r="A15" s="5" t="s">
        <v>109</v>
      </c>
      <c r="B15" s="6">
        <v>43273</v>
      </c>
      <c r="C15" s="64"/>
      <c r="D15" s="8"/>
      <c r="E15" s="8"/>
      <c r="F15" s="8">
        <v>2.54</v>
      </c>
      <c r="G15" s="8">
        <v>2.54</v>
      </c>
      <c r="H15" s="8"/>
      <c r="I15" s="8">
        <v>2.45</v>
      </c>
      <c r="J15" s="8">
        <v>2.54</v>
      </c>
      <c r="K15" s="7">
        <v>250</v>
      </c>
      <c r="L15" s="7">
        <v>8774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43264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0.16</v>
      </c>
      <c r="K17" s="64">
        <v>13808</v>
      </c>
      <c r="L17" s="64">
        <v>109102</v>
      </c>
    </row>
    <row r="18" spans="1:12" s="9" customFormat="1" ht="15">
      <c r="A18" s="5" t="s">
        <v>91</v>
      </c>
      <c r="B18" s="6">
        <v>43273</v>
      </c>
      <c r="C18" s="64"/>
      <c r="D18" s="8"/>
      <c r="E18" s="8"/>
      <c r="F18" s="8">
        <v>0.6</v>
      </c>
      <c r="G18" s="8">
        <v>0.6</v>
      </c>
      <c r="H18" s="8"/>
      <c r="I18" s="8">
        <v>0.58</v>
      </c>
      <c r="J18" s="8">
        <v>0.6</v>
      </c>
      <c r="K18" s="7">
        <v>17826</v>
      </c>
      <c r="L18" s="7">
        <v>89399</v>
      </c>
    </row>
    <row r="19" spans="1:12" s="9" customFormat="1" ht="15">
      <c r="A19" s="5" t="s">
        <v>107</v>
      </c>
      <c r="B19" s="6">
        <v>43273</v>
      </c>
      <c r="C19" s="64"/>
      <c r="D19" s="8"/>
      <c r="E19" s="8"/>
      <c r="F19" s="8">
        <v>12.02</v>
      </c>
      <c r="G19" s="8">
        <v>12.02</v>
      </c>
      <c r="H19" s="8"/>
      <c r="I19" s="8">
        <v>12.03</v>
      </c>
      <c r="J19" s="8"/>
      <c r="K19" s="7">
        <v>601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3</v>
      </c>
      <c r="J21" s="8">
        <v>3.3</v>
      </c>
      <c r="K21" s="7">
        <v>80</v>
      </c>
      <c r="L21" s="7">
        <v>100</v>
      </c>
    </row>
    <row r="22" spans="1:12" s="9" customFormat="1" ht="15">
      <c r="A22" s="5" t="s">
        <v>108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43277</v>
      </c>
      <c r="C28" s="64">
        <v>571</v>
      </c>
      <c r="D28" s="8">
        <v>2.23</v>
      </c>
      <c r="E28" s="8">
        <v>2.23</v>
      </c>
      <c r="F28" s="8">
        <v>2.23</v>
      </c>
      <c r="G28" s="8">
        <v>2.23</v>
      </c>
      <c r="H28" s="8">
        <f>G28-F28</f>
        <v>0</v>
      </c>
      <c r="I28" s="8">
        <v>2.24</v>
      </c>
      <c r="J28" s="8">
        <v>2.29</v>
      </c>
      <c r="K28" s="7">
        <v>29366</v>
      </c>
      <c r="L28" s="7">
        <v>433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43273</v>
      </c>
      <c r="C31" s="64"/>
      <c r="D31" s="8"/>
      <c r="E31" s="8"/>
      <c r="F31" s="8">
        <v>20.05</v>
      </c>
      <c r="G31" s="8">
        <v>20.05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15.85</v>
      </c>
      <c r="G32" s="46">
        <v>15.91</v>
      </c>
      <c r="H32" s="46">
        <f>G32-F32</f>
        <v>0.0600000000000005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971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200000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200000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110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102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81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16000</v>
      </c>
    </row>
    <row r="50" spans="1:12" s="38" customFormat="1" ht="12.75" customHeight="1">
      <c r="A50" s="10" t="s">
        <v>97</v>
      </c>
      <c r="B50" s="45">
        <v>43266</v>
      </c>
      <c r="C50" s="64"/>
      <c r="D50" s="65"/>
      <c r="E50" s="65"/>
      <c r="F50" s="65"/>
      <c r="G50" s="65"/>
      <c r="H50" s="65"/>
      <c r="I50" s="46">
        <v>50</v>
      </c>
      <c r="J50" s="46"/>
      <c r="K50" s="64">
        <v>200000</v>
      </c>
      <c r="L50" s="64"/>
    </row>
    <row r="51" spans="1:12" s="38" customFormat="1" ht="12.75" customHeight="1">
      <c r="A51" s="10" t="s">
        <v>111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24000</v>
      </c>
    </row>
    <row r="52" spans="1:12" s="38" customFormat="1" ht="12.75" customHeight="1">
      <c r="A52" s="10" t="s">
        <v>99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90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200000</v>
      </c>
      <c r="L53" s="64">
        <v>75000</v>
      </c>
    </row>
    <row r="54" spans="1:12" s="38" customFormat="1" ht="12.75" customHeight="1">
      <c r="A54" s="10" t="s">
        <v>103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93</v>
      </c>
      <c r="B55" s="45"/>
      <c r="C55" s="64"/>
      <c r="D55" s="65"/>
      <c r="E55" s="65"/>
      <c r="F55" s="65"/>
      <c r="G55" s="65"/>
      <c r="H55" s="65"/>
      <c r="I55" s="46">
        <v>50</v>
      </c>
      <c r="J55" s="46">
        <v>100</v>
      </c>
      <c r="K55" s="64">
        <v>200000</v>
      </c>
      <c r="L55" s="64">
        <v>70000</v>
      </c>
    </row>
    <row r="56" spans="1:12" s="38" customFormat="1" ht="12.75" customHeight="1">
      <c r="A56" s="10" t="s">
        <v>112</v>
      </c>
      <c r="B56" s="45"/>
      <c r="C56" s="64"/>
      <c r="D56" s="65"/>
      <c r="E56" s="65"/>
      <c r="F56" s="65"/>
      <c r="G56" s="65"/>
      <c r="H56" s="65"/>
      <c r="I56" s="46"/>
      <c r="J56" s="46">
        <v>95</v>
      </c>
      <c r="K56" s="64"/>
      <c r="L56" s="64">
        <v>50000</v>
      </c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2944.6774218530923</v>
      </c>
      <c r="C2" s="57">
        <v>971</v>
      </c>
      <c r="D2" s="58">
        <v>2933.33</v>
      </c>
      <c r="E2" s="57">
        <v>2</v>
      </c>
      <c r="F2" s="56">
        <f>B22</f>
        <v>6395.45694028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732.0636198621428</v>
      </c>
      <c r="C4" s="57">
        <f>SUM(C2:C3)</f>
        <v>971</v>
      </c>
      <c r="D4" s="58">
        <f>SUM(D2:D3)</f>
        <v>2933.33</v>
      </c>
      <c r="E4" s="57">
        <f>SUM(E2:E3)</f>
        <v>2</v>
      </c>
      <c r="F4" s="56">
        <f>B24</f>
        <v>7369.40383595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43277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43277</v>
      </c>
      <c r="C11" s="74">
        <v>43276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2944.6774218530923</v>
      </c>
      <c r="C13" s="77">
        <v>2944.616607692009</v>
      </c>
      <c r="D13" s="78">
        <v>0.060814161083271756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732.0636198621428</v>
      </c>
      <c r="C15" s="77">
        <v>732.0504992214719</v>
      </c>
      <c r="D15" s="78">
        <v>0.013120640670877037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43277</v>
      </c>
      <c r="C20" s="74">
        <v>43276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6395.45694028</v>
      </c>
      <c r="C22" s="83">
        <v>6395.32485982</v>
      </c>
      <c r="D22" s="75">
        <v>0.1320804599999974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7369.40383595</v>
      </c>
      <c r="C24" s="83">
        <v>7369.27175549</v>
      </c>
      <c r="D24" s="75">
        <v>0.1320804599999974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2018-06-26T17:32:51Z</dcterms:modified>
  <cp:category/>
  <cp:version/>
  <cp:contentType/>
  <cp:contentStatus/>
</cp:coreProperties>
</file>