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<sst xmlns="http://schemas.openxmlformats.org/spreadsheetml/2006/main" count="142" uniqueCount="114">
  <si>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</si>
  <si>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</si>
  <si>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</si>
  <si>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</si>
  <si>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</si>
  <si>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</si>
  <si>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</si>
  <si>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</si>
  <si>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</si>
  <si>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</si>
  <si>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</si>
  <si>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</si>
  <si>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</si>
  <si>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</si>
  <si>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</si>
  <si>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</si>
  <si>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</si>
  <si>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</si>
  <si>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</si>
  <si>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</si>
  <si>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</si>
  <si>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</si>
  <si>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</si>
  <si>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</si>
  <si>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</si>
  <si>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</si>
  <si>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</si>
  <si>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</si>
  <si>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</si>
  <si>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</si>
  <si>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</si>
  <si>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</si>
  <si>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</si>
  <si>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</si>
  <si>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</si>
  <si>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</si>
  <si>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</si>
  <si>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</si>
  <si>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</si>
  <si>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</si>
  <si>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</si>
  <si>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</si>
  <si>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</si>
  <si>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</si>
  <si>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</si>
  <si>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</si>
  <si>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</si>
  <si>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</si>
  <si>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</si>
  <si>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</si>
  <si>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</si>
  <si>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</si>
  <si>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</si>
  <si>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</si>
  <si>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</si>
  <si>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</si>
  <si>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</si>
  <si>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</si>
  <si>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</si>
  <si>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</si>
  <si>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</si>
  <si>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</si>
  <si>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</si>
  <si>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</si>
  <si>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</si>
  <si>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</si>
  <si>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</si>
  <si>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</si>
  <si>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</si>
  <si>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</si>
  <si>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</si>
  <si>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</si>
  <si>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</si>
  <si>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</si>
  <si>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</si>
  <si>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</si>
  <si>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</si>
  <si>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</si>
  <si>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</si>
  <si>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</si>
  <si>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</si>
  <si>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</si>
  <si>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</si>
  <si>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</si>
  <si>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</si>
  <si>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</si>
  <si>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</si>
  <si>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</si>
  <si>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</si>
  <si>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</si>
  <si>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</si>
  <si>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</si>
  <si>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</si>
  <si>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</si>
  <si>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</si>
  <si>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</si>
  <si>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</si>
  <si>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</si>
  <si>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</si>
  <si>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</si>
  <si>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</si>
  <si>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</si>
  <si>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</si>
  <si>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</si>
  <si>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</si>
  <si>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</si>
  <si>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</si>
  <si>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</si>
  <si>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</si>
  <si>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</si>
  <si>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</si>
  <si>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Friday June 22, 2018</t>
  </si>
  <si>
    <t>Barbados Government Debenture 7.75% 2030</t>
  </si>
  <si>
    <t>Barbados Government T/Note 6.625% 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</si>
</sst>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>
        <v>1777</v>
      </c>
      <c r="D7" s="8">
        <v>2.65</v>
      </c>
      <c r="E7" s="8">
        <v>2.65</v>
      </c>
      <c r="F7" s="8">
        <v>2.65</v>
      </c>
      <c r="G7" s="8">
        <v>2.65</v>
      </c>
      <c r="H7" s="8">
        <f>G7-F7</f>
        <v>0</v>
      </c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>
        <v>1000</v>
      </c>
      <c r="D10" s="8">
        <v>0.7</v>
      </c>
      <c r="E10" s="8">
        <v>0.7</v>
      </c>
      <c r="F10" s="8">
        <v>0.68</v>
      </c>
      <c r="G10" s="8">
        <v>0.7</v>
      </c>
      <c r="H10" s="8">
        <f>G10-F10</f>
        <v>0.019999999999999907</v>
      </c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43273</v>
      </c>
      <c r="C14" s="7">
        <v>400</v>
      </c>
      <c r="D14" s="8">
        <v>4.15</v>
      </c>
      <c r="E14" s="8">
        <v>4.15</v>
      </c>
      <c r="F14" s="8">
        <v>4.06</v>
      </c>
      <c r="G14" s="8">
        <v>4.15</v>
      </c>
      <c r="H14" s="8">
        <f>G14-F14</f>
        <v>0.09000000000000075</v>
      </c>
      <c r="I14" s="8">
        <v>4.15</v>
      </c>
      <c r="J14" s="8">
        <v>4.6</v>
      </c>
      <c r="K14" s="7">
        <v>1233</v>
      </c>
      <c r="L14" s="7">
        <v>1633</v>
      </c>
    </row>
    <row r="15" spans="1:12" s="9" customFormat="1" ht="15">
      <c r="A15" s="5" t="s">
        <v>109</v>
      </c>
      <c r="B15" s="6">
        <v>43273</v>
      </c>
      <c r="C15" s="64">
        <v>11680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2.45</v>
      </c>
      <c r="J15" s="8">
        <v>2.54</v>
      </c>
      <c r="K15" s="7">
        <v>250</v>
      </c>
      <c r="L15" s="7">
        <v>8774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43273</v>
      </c>
      <c r="C18" s="64">
        <v>1200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>
        <v>0.58</v>
      </c>
      <c r="J18" s="8">
        <v>0.6</v>
      </c>
      <c r="K18" s="7">
        <v>17826</v>
      </c>
      <c r="L18" s="7">
        <v>89399</v>
      </c>
    </row>
    <row r="19" spans="1:12" s="9" customFormat="1" ht="15">
      <c r="A19" s="5" t="s">
        <v>107</v>
      </c>
      <c r="B19" s="6">
        <v>43273</v>
      </c>
      <c r="C19" s="64">
        <v>170</v>
      </c>
      <c r="D19" s="8">
        <v>12.02</v>
      </c>
      <c r="E19" s="8">
        <v>12.02</v>
      </c>
      <c r="F19" s="8">
        <v>12.03</v>
      </c>
      <c r="G19" s="8">
        <v>12.02</v>
      </c>
      <c r="H19" s="8">
        <f>G19-F19</f>
        <v>-0.009999999999999787</v>
      </c>
      <c r="I19" s="8">
        <v>12.03</v>
      </c>
      <c r="J19" s="8"/>
      <c r="K19" s="7">
        <v>1500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3.3</v>
      </c>
      <c r="K21" s="7">
        <v>80</v>
      </c>
      <c r="L21" s="7">
        <v>100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43273</v>
      </c>
      <c r="C28" s="64">
        <v>19852</v>
      </c>
      <c r="D28" s="8">
        <v>2.23</v>
      </c>
      <c r="E28" s="8">
        <v>2.2</v>
      </c>
      <c r="F28" s="8">
        <v>2.23</v>
      </c>
      <c r="G28" s="8">
        <v>2.2</v>
      </c>
      <c r="H28" s="8">
        <f>G28-F28</f>
        <v>-0.029999999999999805</v>
      </c>
      <c r="I28" s="8">
        <v>2.21</v>
      </c>
      <c r="J28" s="8">
        <v>2.23</v>
      </c>
      <c r="K28" s="7">
        <v>4425</v>
      </c>
      <c r="L28" s="7">
        <v>2319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>
        <v>12173</v>
      </c>
      <c r="D31" s="8">
        <v>20.05</v>
      </c>
      <c r="E31" s="8">
        <v>20.05</v>
      </c>
      <c r="F31" s="8">
        <v>20</v>
      </c>
      <c r="G31" s="8">
        <v>20.05</v>
      </c>
      <c r="H31" s="8">
        <f>G31-F31</f>
        <v>0.05000000000000071</v>
      </c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15.44</v>
      </c>
      <c r="G32" s="46">
        <v>15.59</v>
      </c>
      <c r="H32" s="46">
        <f>G32-F32</f>
        <v>0.15000000000000036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48252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112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75000</v>
      </c>
    </row>
    <row r="54" spans="1:12" s="38" customFormat="1" ht="12.75" customHeight="1">
      <c r="A54" s="10" t="s">
        <v>103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>
        <v>50</v>
      </c>
      <c r="J55" s="46">
        <v>100</v>
      </c>
      <c r="K55" s="64">
        <v>200000</v>
      </c>
      <c r="L55" s="64">
        <v>70000</v>
      </c>
    </row>
    <row r="56" spans="1:12" s="38" customFormat="1" ht="12.75" customHeight="1">
      <c r="A56" s="10" t="s">
        <v>113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2940.118632495214</v>
      </c>
      <c r="C2" s="57">
        <v>48252</v>
      </c>
      <c r="D2" s="58">
        <v>327334.29000000004</v>
      </c>
      <c r="E2" s="57">
        <v>15</v>
      </c>
      <c r="F2" s="56">
        <f>B22</f>
        <v>6385.55584184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731.0800621513464</v>
      </c>
      <c r="C4" s="57">
        <f>SUM(C2:C3)</f>
        <v>48252</v>
      </c>
      <c r="D4" s="58">
        <f>SUM(D2:D3)</f>
        <v>327334.29000000004</v>
      </c>
      <c r="E4" s="57">
        <f>SUM(E2:E3)</f>
        <v>15</v>
      </c>
      <c r="F4" s="56">
        <f>B24</f>
        <v>7359.502737509999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43273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43273</v>
      </c>
      <c r="C11" s="74">
        <v>43272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2940.118632495214</v>
      </c>
      <c r="C13" s="77">
        <v>2943.444574178752</v>
      </c>
      <c r="D13" s="78">
        <v>-3.325941683538076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731.0800621513464</v>
      </c>
      <c r="C15" s="77">
        <v>731.7976332720322</v>
      </c>
      <c r="D15" s="78">
        <v>-0.7175711206857613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43273</v>
      </c>
      <c r="C20" s="74">
        <v>43272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6385.55584184</v>
      </c>
      <c r="C22" s="83">
        <v>6392.77935524</v>
      </c>
      <c r="D22" s="75">
        <v>-7.223513400000229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7359.502737509999</v>
      </c>
      <c r="C24" s="83">
        <v>7366.72625091</v>
      </c>
      <c r="D24" s="75">
        <v>-7.2235134000011385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2018-06-22T18:22:07Z</dcterms:modified>
  <cp:category/>
  <cp:version/>
  <cp:contentType/>
  <cp:contentStatus/>
</cp:coreProperties>
</file>