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<sst xmlns="http://schemas.openxmlformats.org/spreadsheetml/2006/main" count="141" uniqueCount="112">
  <si>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</si>
  <si>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</si>
  <si>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</si>
  <si>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</si>
  <si>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</si>
  <si>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</si>
  <si>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</si>
  <si>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</si>
  <si>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</si>
  <si>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</si>
  <si>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</si>
  <si>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</si>
  <si>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</si>
  <si>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</si>
  <si>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</si>
  <si>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</si>
  <si>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</si>
  <si>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</si>
  <si>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</si>
  <si>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</si>
  <si>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</si>
  <si>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</si>
  <si>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</si>
  <si>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</si>
  <si>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</si>
  <si>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</si>
  <si>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</si>
  <si>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</si>
  <si>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</si>
  <si>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</si>
  <si>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</si>
  <si>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</si>
  <si>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</si>
  <si>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</si>
  <si>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</si>
  <si>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</si>
  <si>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</si>
  <si>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</si>
  <si>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</si>
  <si>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</si>
  <si>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</si>
  <si>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</si>
  <si>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</si>
  <si>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</si>
  <si>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</si>
  <si>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</si>
  <si>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</si>
  <si>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</si>
  <si>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</si>
  <si>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</si>
  <si>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</si>
  <si>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</si>
  <si>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</si>
  <si>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</si>
  <si>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</si>
  <si>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</si>
  <si>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</si>
  <si>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</si>
  <si>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</si>
  <si>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</si>
  <si>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</si>
  <si>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</si>
  <si>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</si>
  <si>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</si>
  <si>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</si>
  <si>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</si>
  <si>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</si>
  <si>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</si>
  <si>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</si>
  <si>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</si>
  <si>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</si>
  <si>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</si>
  <si>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</si>
  <si>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</si>
  <si>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</si>
  <si>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</si>
  <si>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</si>
  <si>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</si>
  <si>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</si>
  <si>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</si>
  <si>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</si>
  <si>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</si>
  <si>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</si>
  <si>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</si>
  <si>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</si>
  <si>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</si>
  <si>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</si>
  <si>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</si>
  <si>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</si>
  <si>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</si>
  <si>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</si>
  <si>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</si>
  <si>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</si>
  <si>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</si>
  <si>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</si>
  <si>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</si>
  <si>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</si>
  <si>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</si>
  <si>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</si>
  <si>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</si>
  <si>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</si>
  <si>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7.75% 2030</t>
  </si>
  <si>
    <t>Barbados Government Debenture 8.5% 2018</t>
  </si>
  <si>
    <t>Sagicor Financial Corporation Limited -*</t>
  </si>
  <si>
    <t>Insurance Corporation of Barbados Limited</t>
  </si>
  <si>
    <t>Goddard Enterprises Limited -*</t>
  </si>
  <si>
    <t>Emera Deposit Receipt -*</t>
  </si>
  <si>
    <t>West India Biscuit Company Limited -*</t>
  </si>
  <si>
    <t>Barbados Government Debenture 6% 2020</t>
  </si>
  <si>
    <t>Barbados Government Debenture 7.25% 2028</t>
  </si>
  <si>
    <t>Barbados Government T/Note 6.25% 2023</t>
  </si>
  <si>
    <t>Wednesday May 9,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</si>
</sst>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L98" sqref="A1:L98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</v>
      </c>
      <c r="K7" s="7">
        <v>600</v>
      </c>
      <c r="L7" s="7">
        <v>6717</v>
      </c>
    </row>
    <row r="8" spans="1:12" s="9" customFormat="1" ht="15">
      <c r="A8" s="5" t="s">
        <v>100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83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7898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84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96</v>
      </c>
      <c r="B14" s="6">
        <v>43224</v>
      </c>
      <c r="C14" s="7"/>
      <c r="D14" s="8"/>
      <c r="E14" s="8"/>
      <c r="F14" s="8">
        <v>4.05</v>
      </c>
      <c r="G14" s="8">
        <v>4.05</v>
      </c>
      <c r="H14" s="8"/>
      <c r="I14" s="8">
        <v>4.05</v>
      </c>
      <c r="J14" s="8">
        <v>4.1</v>
      </c>
      <c r="K14" s="7">
        <v>3500</v>
      </c>
      <c r="L14" s="7">
        <v>3600</v>
      </c>
    </row>
    <row r="15" spans="1:12" s="9" customFormat="1" ht="15">
      <c r="A15" s="5" t="s">
        <v>24</v>
      </c>
      <c r="B15" s="6">
        <v>43222</v>
      </c>
      <c r="C15" s="64"/>
      <c r="D15" s="8"/>
      <c r="E15" s="8"/>
      <c r="F15" s="8">
        <v>2.15</v>
      </c>
      <c r="G15" s="8">
        <v>2.15</v>
      </c>
      <c r="H15" s="8"/>
      <c r="I15" s="8">
        <v>2</v>
      </c>
      <c r="J15" s="8">
        <v>2.3</v>
      </c>
      <c r="K15" s="7">
        <v>10000</v>
      </c>
      <c r="L15" s="7">
        <v>10000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93</v>
      </c>
      <c r="B18" s="6">
        <v>43224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>
        <v>0.6</v>
      </c>
      <c r="K18" s="7">
        <v>20000</v>
      </c>
      <c r="L18" s="7">
        <v>9376</v>
      </c>
    </row>
    <row r="19" spans="1:12" s="9" customFormat="1" ht="15">
      <c r="A19" s="5" t="s">
        <v>105</v>
      </c>
      <c r="B19" s="6">
        <v>43228</v>
      </c>
      <c r="C19" s="64"/>
      <c r="D19" s="8"/>
      <c r="E19" s="8"/>
      <c r="F19" s="8">
        <v>11.5</v>
      </c>
      <c r="G19" s="8">
        <v>11.5</v>
      </c>
      <c r="H19" s="8"/>
      <c r="I19" s="8">
        <v>11.51</v>
      </c>
      <c r="J19" s="8"/>
      <c r="K19" s="7">
        <v>3000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104</v>
      </c>
      <c r="B21" s="6">
        <v>43229</v>
      </c>
      <c r="C21" s="64">
        <v>26</v>
      </c>
      <c r="D21" s="8">
        <v>3.45</v>
      </c>
      <c r="E21" s="8">
        <v>3.45</v>
      </c>
      <c r="F21" s="8">
        <v>3.45</v>
      </c>
      <c r="G21" s="8">
        <v>3.45</v>
      </c>
      <c r="H21" s="8">
        <f>G21-F21</f>
        <v>0</v>
      </c>
      <c r="I21" s="8">
        <v>2.94</v>
      </c>
      <c r="J21" s="8">
        <v>3.45</v>
      </c>
      <c r="K21" s="7">
        <v>1336</v>
      </c>
      <c r="L21" s="7">
        <v>26300</v>
      </c>
    </row>
    <row r="22" spans="1:12" s="9" customFormat="1" ht="15">
      <c r="A22" s="5" t="s">
        <v>92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6.24</v>
      </c>
      <c r="K26" s="7"/>
      <c r="L26" s="7">
        <v>5000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103</v>
      </c>
      <c r="B28" s="6">
        <v>43229</v>
      </c>
      <c r="C28" s="64">
        <v>7169</v>
      </c>
      <c r="D28" s="8">
        <v>2.15</v>
      </c>
      <c r="E28" s="8">
        <v>2.14</v>
      </c>
      <c r="F28" s="8">
        <v>2.14</v>
      </c>
      <c r="G28" s="8">
        <v>2.14</v>
      </c>
      <c r="H28" s="8">
        <f>G28-F28</f>
        <v>0</v>
      </c>
      <c r="I28" s="8">
        <v>2.14</v>
      </c>
      <c r="J28" s="8">
        <v>2.3</v>
      </c>
      <c r="K28" s="7">
        <v>208831</v>
      </c>
      <c r="L28" s="7">
        <v>4473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107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18.25</v>
      </c>
      <c r="J31" s="8"/>
      <c r="K31" s="7">
        <v>50</v>
      </c>
      <c r="L31" s="7"/>
    </row>
    <row r="32" spans="1:12" s="9" customFormat="1" ht="15">
      <c r="A32" s="5" t="s">
        <v>106</v>
      </c>
      <c r="B32" s="6"/>
      <c r="C32" s="64"/>
      <c r="D32" s="8"/>
      <c r="E32" s="8"/>
      <c r="F32" s="46">
        <v>15.79</v>
      </c>
      <c r="G32" s="46">
        <v>15.67</v>
      </c>
      <c r="H32" s="46">
        <f>G32-F32</f>
        <v>-0.11999999999999922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7195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108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94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97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109</v>
      </c>
      <c r="B47" s="45"/>
      <c r="C47" s="64"/>
      <c r="D47" s="65"/>
      <c r="E47" s="65"/>
      <c r="F47" s="65"/>
      <c r="G47" s="65"/>
      <c r="H47" s="65"/>
      <c r="I47" s="46"/>
      <c r="J47" s="46">
        <v>98</v>
      </c>
      <c r="K47" s="64"/>
      <c r="L47" s="64">
        <v>220000</v>
      </c>
    </row>
    <row r="48" spans="1:12" s="38" customFormat="1" ht="12.75" customHeight="1">
      <c r="A48" s="10" t="s">
        <v>82</v>
      </c>
      <c r="B48" s="45"/>
      <c r="C48" s="64"/>
      <c r="D48" s="65"/>
      <c r="E48" s="65"/>
      <c r="F48" s="65"/>
      <c r="G48" s="65"/>
      <c r="H48" s="65"/>
      <c r="I48" s="46"/>
      <c r="J48" s="46">
        <v>98.5</v>
      </c>
      <c r="K48" s="64"/>
      <c r="L48" s="64">
        <v>10000</v>
      </c>
    </row>
    <row r="49" spans="1:12" s="38" customFormat="1" ht="12.75" customHeight="1">
      <c r="A49" s="10" t="s">
        <v>74</v>
      </c>
      <c r="B49" s="45">
        <v>43186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99</v>
      </c>
      <c r="B50" s="45">
        <v>43005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178000</v>
      </c>
    </row>
    <row r="51" spans="1:12" s="38" customFormat="1" ht="12.75" customHeight="1">
      <c r="A51" s="10" t="s">
        <v>101</v>
      </c>
      <c r="B51" s="45">
        <v>43210</v>
      </c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50000</v>
      </c>
    </row>
    <row r="52" spans="1:12" s="38" customFormat="1" ht="12.75" customHeight="1">
      <c r="A52" s="10" t="s">
        <v>102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91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110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95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45000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2629.3173403147707</v>
      </c>
      <c r="C2" s="57">
        <v>7195</v>
      </c>
      <c r="D2" s="58">
        <v>15440.41</v>
      </c>
      <c r="E2" s="57">
        <v>5</v>
      </c>
      <c r="F2" s="56">
        <f>B22</f>
        <v>5710.53579867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665.0771978158742</v>
      </c>
      <c r="C4" s="57">
        <f>SUM(C2:C3)</f>
        <v>7195</v>
      </c>
      <c r="D4" s="58">
        <f>SUM(D2:D3)</f>
        <v>15440.41</v>
      </c>
      <c r="E4" s="57">
        <f>SUM(E2:E3)</f>
        <v>5</v>
      </c>
      <c r="F4" s="56">
        <f>B24</f>
        <v>6695.07720362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43229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43229</v>
      </c>
      <c r="C11" s="77">
        <v>43228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2629.3173403147707</v>
      </c>
      <c r="C13" s="80">
        <v>2629.4389686369373</v>
      </c>
      <c r="D13" s="81">
        <v>-0.12162832216654351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665.0771978158742</v>
      </c>
      <c r="C15" s="80">
        <v>665.103439097216</v>
      </c>
      <c r="D15" s="81">
        <v>-0.026241281341754075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43229</v>
      </c>
      <c r="C20" s="77">
        <v>43228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5710.53579867</v>
      </c>
      <c r="C22" s="87">
        <v>5710.79995959</v>
      </c>
      <c r="D22" s="78">
        <v>-0.2641609199999948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6695.07720362</v>
      </c>
      <c r="C24" s="87">
        <v>6695.34136454</v>
      </c>
      <c r="D24" s="78">
        <v>-0.2641609199999948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88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87</v>
      </c>
      <c r="B5" s="66" t="s">
        <v>89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85</v>
      </c>
      <c r="B6" s="66" t="s">
        <v>90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2018-05-09T17:54:07Z</dcterms:modified>
  <cp:category/>
  <cp:version/>
  <cp:contentType/>
  <cp:contentStatus/>
</cp:coreProperties>
</file>