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<sst xmlns="http://schemas.openxmlformats.org/spreadsheetml/2006/main" count="141" uniqueCount="112">
  <si>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</si>
  <si>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</si>
  <si>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</si>
  <si>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</si>
  <si>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</si>
  <si>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</si>
  <si>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</si>
  <si>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</si>
  <si>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</si>
  <si>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</si>
  <si>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</si>
  <si>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</si>
  <si>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</si>
  <si>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</si>
  <si>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</si>
  <si>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</si>
  <si>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</si>
  <si>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</si>
  <si>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</si>
  <si>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</si>
  <si>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</si>
  <si>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</si>
  <si>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</si>
  <si>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</si>
  <si>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</si>
  <si>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</si>
  <si>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</si>
  <si>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</si>
  <si>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</si>
  <si>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</si>
  <si>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</si>
  <si>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</si>
  <si>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</si>
  <si>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</si>
  <si>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</si>
  <si>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</si>
  <si>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</si>
  <si>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</si>
  <si>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</si>
  <si>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</si>
  <si>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</si>
  <si>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</si>
  <si>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</si>
  <si>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</si>
  <si>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</si>
  <si>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</si>
  <si>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</si>
  <si>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</si>
  <si>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</si>
  <si>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</si>
  <si>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</si>
  <si>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</si>
  <si>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</si>
  <si>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</si>
  <si>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</si>
  <si>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</si>
  <si>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</si>
  <si>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</si>
  <si>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</si>
  <si>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</si>
  <si>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</si>
  <si>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</si>
  <si>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</si>
  <si>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</si>
  <si>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</si>
  <si>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</si>
  <si>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</si>
  <si>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</si>
  <si>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</si>
  <si>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</si>
  <si>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</si>
  <si>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</si>
  <si>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</si>
  <si>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</si>
  <si>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>Barbados Government Debenture 7.375% 2027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</si>
  <si>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</si>
  <si>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</si>
  <si>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</si>
  <si>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</si>
  <si>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</si>
  <si>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</si>
  <si>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</si>
  <si>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Government Debenture 7.25% 2029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</si>
  <si>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</si>
  <si>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</si>
  <si>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</si>
  <si>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</si>
  <si>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</si>
  <si>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</si>
  <si>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</si>
  <si>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</si>
  <si>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T/Note 6.125% 2020</t>
  </si>
  <si>
    <t>JMMB Group Limited</t>
  </si>
  <si>
    <t>Fortress Caribbean Property Fund - Value Fund</t>
  </si>
  <si>
    <t>Barbados Government Debenture 6.625% 2020</t>
  </si>
  <si>
    <t>Barbados Government T/Note 6.5% 2025</t>
  </si>
  <si>
    <t>Cave Shepherd and Company Limited</t>
  </si>
  <si>
    <t>Barbados Government Debenture 6.75% 2021</t>
  </si>
  <si>
    <t>Barbados Government Debenture 6.125% 2021</t>
  </si>
  <si>
    <t>Barbados Government Debenture 7.5% 2026</t>
  </si>
  <si>
    <t>Banks Holdings Limited</t>
  </si>
  <si>
    <t>Barbados Government Debenture 7.75% 2030</t>
  </si>
  <si>
    <t>Barbados Government Debenture 8.5% 2018</t>
  </si>
  <si>
    <t>Insurance Corporation of Barbados Limited</t>
  </si>
  <si>
    <t>Goddard Enterprises Limited -*</t>
  </si>
  <si>
    <t>Barbados Government Debenture 6% 2020</t>
  </si>
  <si>
    <t>Barbados Government Debenture 7.25% 2028</t>
  </si>
  <si>
    <t>Barbados Government T/Note 6.25% 2023</t>
  </si>
  <si>
    <t>Sagicor Financial Corporation Limited</t>
  </si>
  <si>
    <t>Emera Deposit Receipt</t>
  </si>
  <si>
    <t>West India Biscuit Company Limited</t>
  </si>
  <si>
    <t>Friday May 25, 2018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</si>
</sst>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180" fontId="6" fillId="0" borderId="0" xfId="0" applyNumberFormat="1" applyFont="1" applyBorder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10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111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80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55</v>
      </c>
      <c r="B6" s="6">
        <v>43216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29068</v>
      </c>
      <c r="L6" s="7">
        <v>6500</v>
      </c>
    </row>
    <row r="7" spans="1:12" s="9" customFormat="1" ht="15">
      <c r="A7" s="5" t="s">
        <v>17</v>
      </c>
      <c r="B7" s="6">
        <v>43186</v>
      </c>
      <c r="C7" s="7"/>
      <c r="D7" s="8"/>
      <c r="E7" s="8"/>
      <c r="F7" s="8">
        <v>2.98</v>
      </c>
      <c r="G7" s="8">
        <v>2.98</v>
      </c>
      <c r="H7" s="8"/>
      <c r="I7" s="8">
        <v>2.85</v>
      </c>
      <c r="J7" s="8">
        <v>2.9</v>
      </c>
      <c r="K7" s="7">
        <v>600</v>
      </c>
      <c r="L7" s="7">
        <v>6717</v>
      </c>
    </row>
    <row r="8" spans="1:12" s="9" customFormat="1" ht="15">
      <c r="A8" s="5" t="s">
        <v>100</v>
      </c>
      <c r="B8" s="6">
        <v>43207</v>
      </c>
      <c r="C8" s="7"/>
      <c r="D8" s="8"/>
      <c r="E8" s="8"/>
      <c r="F8" s="8">
        <v>4.85</v>
      </c>
      <c r="G8" s="8">
        <v>4.85</v>
      </c>
      <c r="H8" s="8"/>
      <c r="I8" s="8">
        <v>4.85</v>
      </c>
      <c r="J8" s="8">
        <v>7.1</v>
      </c>
      <c r="K8" s="7">
        <v>26984</v>
      </c>
      <c r="L8" s="7">
        <v>17672</v>
      </c>
    </row>
    <row r="9" spans="1:12" s="9" customFormat="1" ht="15">
      <c r="A9" s="5" t="s">
        <v>83</v>
      </c>
      <c r="B9" s="6">
        <v>43159</v>
      </c>
      <c r="C9" s="7"/>
      <c r="D9" s="8"/>
      <c r="E9" s="8"/>
      <c r="F9" s="8">
        <v>3</v>
      </c>
      <c r="G9" s="8">
        <v>3</v>
      </c>
      <c r="H9" s="8"/>
      <c r="I9" s="8">
        <v>3</v>
      </c>
      <c r="J9" s="8">
        <v>5.25</v>
      </c>
      <c r="K9" s="7">
        <v>7898</v>
      </c>
      <c r="L9" s="7">
        <v>4712</v>
      </c>
    </row>
    <row r="10" spans="1:12" s="9" customFormat="1" ht="15">
      <c r="A10" s="5" t="s">
        <v>56</v>
      </c>
      <c r="B10" s="6">
        <v>43208</v>
      </c>
      <c r="C10" s="7"/>
      <c r="D10" s="8"/>
      <c r="E10" s="8"/>
      <c r="F10" s="8">
        <v>0.5</v>
      </c>
      <c r="G10" s="8">
        <v>0.5</v>
      </c>
      <c r="H10" s="8"/>
      <c r="I10" s="8">
        <v>0.51</v>
      </c>
      <c r="J10" s="8">
        <v>0.68</v>
      </c>
      <c r="K10" s="7">
        <v>4500</v>
      </c>
      <c r="L10" s="7">
        <v>6408</v>
      </c>
    </row>
    <row r="11" spans="1:12" s="9" customFormat="1" ht="15" customHeight="1" hidden="1">
      <c r="A11" s="67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84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96</v>
      </c>
      <c r="B14" s="6">
        <v>43224</v>
      </c>
      <c r="C14" s="7"/>
      <c r="D14" s="8"/>
      <c r="E14" s="8"/>
      <c r="F14" s="8">
        <v>4.05</v>
      </c>
      <c r="G14" s="8">
        <v>4.05</v>
      </c>
      <c r="H14" s="8"/>
      <c r="I14" s="8">
        <v>4.05</v>
      </c>
      <c r="J14" s="8">
        <v>4.1</v>
      </c>
      <c r="K14" s="7">
        <v>3603</v>
      </c>
      <c r="L14" s="7">
        <v>3600</v>
      </c>
    </row>
    <row r="15" spans="1:12" s="9" customFormat="1" ht="15">
      <c r="A15" s="5" t="s">
        <v>24</v>
      </c>
      <c r="B15" s="6">
        <v>43222</v>
      </c>
      <c r="C15" s="64"/>
      <c r="D15" s="8"/>
      <c r="E15" s="8"/>
      <c r="F15" s="8">
        <v>2.15</v>
      </c>
      <c r="G15" s="8">
        <v>2.15</v>
      </c>
      <c r="H15" s="8"/>
      <c r="I15" s="8">
        <v>2.25</v>
      </c>
      <c r="J15" s="8">
        <v>2.3</v>
      </c>
      <c r="K15" s="7">
        <v>2268</v>
      </c>
      <c r="L15" s="7">
        <v>14809</v>
      </c>
    </row>
    <row r="16" spans="1:12" s="9" customFormat="1" ht="15" customHeight="1" hidden="1">
      <c r="A16" s="5" t="s">
        <v>53</v>
      </c>
      <c r="B16" s="6">
        <v>41537</v>
      </c>
      <c r="C16" s="64"/>
      <c r="D16" s="8"/>
      <c r="E16" s="8"/>
      <c r="F16" s="8"/>
      <c r="G16" s="8"/>
      <c r="H16" s="8"/>
      <c r="I16" s="8"/>
      <c r="J16" s="8"/>
      <c r="K16" s="7"/>
      <c r="L16" s="7"/>
    </row>
    <row r="17" spans="1:12" s="68" customFormat="1" ht="15">
      <c r="A17" s="10" t="s">
        <v>54</v>
      </c>
      <c r="B17" s="45">
        <v>43243</v>
      </c>
      <c r="C17" s="64"/>
      <c r="D17" s="46"/>
      <c r="E17" s="46"/>
      <c r="F17" s="46">
        <v>0.13</v>
      </c>
      <c r="G17" s="46">
        <v>0.13</v>
      </c>
      <c r="H17" s="46"/>
      <c r="I17" s="46">
        <v>0.13</v>
      </c>
      <c r="J17" s="46">
        <v>0.16</v>
      </c>
      <c r="K17" s="64">
        <v>13808</v>
      </c>
      <c r="L17" s="64">
        <v>9208</v>
      </c>
    </row>
    <row r="18" spans="1:12" s="9" customFormat="1" ht="15">
      <c r="A18" s="5" t="s">
        <v>93</v>
      </c>
      <c r="B18" s="6">
        <v>43236</v>
      </c>
      <c r="C18" s="64"/>
      <c r="D18" s="8"/>
      <c r="E18" s="8"/>
      <c r="F18" s="8">
        <v>0.6</v>
      </c>
      <c r="G18" s="8">
        <v>0.6</v>
      </c>
      <c r="H18" s="8"/>
      <c r="I18" s="8">
        <v>0.55</v>
      </c>
      <c r="J18" s="8">
        <v>0.6</v>
      </c>
      <c r="K18" s="7">
        <v>20000</v>
      </c>
      <c r="L18" s="7">
        <v>8628</v>
      </c>
    </row>
    <row r="19" spans="1:12" s="9" customFormat="1" ht="15">
      <c r="A19" s="5" t="s">
        <v>104</v>
      </c>
      <c r="B19" s="6">
        <v>43242</v>
      </c>
      <c r="C19" s="64"/>
      <c r="D19" s="8"/>
      <c r="E19" s="8"/>
      <c r="F19" s="8">
        <v>11.55</v>
      </c>
      <c r="G19" s="8">
        <v>11.55</v>
      </c>
      <c r="H19" s="8"/>
      <c r="I19" s="8">
        <v>11.56</v>
      </c>
      <c r="J19" s="8"/>
      <c r="K19" s="7">
        <v>2095</v>
      </c>
      <c r="L19" s="7"/>
    </row>
    <row r="20" spans="1:12" s="9" customFormat="1" ht="15" customHeight="1" hidden="1">
      <c r="A20" s="5" t="s">
        <v>39</v>
      </c>
      <c r="B20" s="6">
        <v>40358.52746527778</v>
      </c>
      <c r="C20" s="64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103</v>
      </c>
      <c r="B21" s="6">
        <v>43242</v>
      </c>
      <c r="C21" s="64"/>
      <c r="D21" s="8"/>
      <c r="E21" s="8"/>
      <c r="F21" s="8">
        <v>3.45</v>
      </c>
      <c r="G21" s="8">
        <v>3.45</v>
      </c>
      <c r="H21" s="8"/>
      <c r="I21" s="8">
        <v>2.94</v>
      </c>
      <c r="J21" s="8">
        <v>3.45</v>
      </c>
      <c r="K21" s="7">
        <v>1336</v>
      </c>
      <c r="L21" s="7">
        <v>26155</v>
      </c>
    </row>
    <row r="22" spans="1:12" s="9" customFormat="1" ht="15">
      <c r="A22" s="5" t="s">
        <v>92</v>
      </c>
      <c r="B22" s="6">
        <v>43061</v>
      </c>
      <c r="C22" s="64"/>
      <c r="D22" s="8"/>
      <c r="E22" s="8"/>
      <c r="F22" s="8">
        <v>0.35</v>
      </c>
      <c r="G22" s="8">
        <v>0.35</v>
      </c>
      <c r="H22" s="8"/>
      <c r="I22" s="8">
        <v>0.15</v>
      </c>
      <c r="J22" s="8"/>
      <c r="K22" s="7">
        <v>49200</v>
      </c>
      <c r="L22" s="7"/>
    </row>
    <row r="23" spans="1:12" s="9" customFormat="1" ht="15" customHeight="1" hidden="1">
      <c r="A23" s="5" t="s">
        <v>77</v>
      </c>
      <c r="B23" s="6">
        <v>42538.44335648148</v>
      </c>
      <c r="C23" s="64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76</v>
      </c>
      <c r="B24" s="6">
        <v>42403.51136574074</v>
      </c>
      <c r="C24" s="64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79</v>
      </c>
      <c r="B25" s="6">
        <v>42739.447060185186</v>
      </c>
      <c r="C25" s="64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43209</v>
      </c>
      <c r="C26" s="64"/>
      <c r="D26" s="8"/>
      <c r="E26" s="8"/>
      <c r="F26" s="8">
        <v>6.25</v>
      </c>
      <c r="G26" s="8">
        <v>6.25</v>
      </c>
      <c r="H26" s="8"/>
      <c r="I26" s="8"/>
      <c r="J26" s="8">
        <v>6.24</v>
      </c>
      <c r="K26" s="7"/>
      <c r="L26" s="7">
        <v>5000</v>
      </c>
    </row>
    <row r="27" spans="1:12" s="9" customFormat="1" ht="15">
      <c r="A27" s="5" t="s">
        <v>45</v>
      </c>
      <c r="B27" s="6">
        <v>42544.416666666664</v>
      </c>
      <c r="C27" s="64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108</v>
      </c>
      <c r="B28" s="6">
        <v>43245</v>
      </c>
      <c r="C28" s="64">
        <v>406</v>
      </c>
      <c r="D28" s="8">
        <v>2.14</v>
      </c>
      <c r="E28" s="8">
        <v>2.14</v>
      </c>
      <c r="F28" s="8">
        <v>2.14</v>
      </c>
      <c r="G28" s="8">
        <v>2.14</v>
      </c>
      <c r="H28" s="8">
        <f>G28-F28</f>
        <v>0</v>
      </c>
      <c r="I28" s="8">
        <v>2.14</v>
      </c>
      <c r="J28" s="8">
        <v>2.15</v>
      </c>
      <c r="K28" s="7">
        <v>190212</v>
      </c>
      <c r="L28" s="7">
        <v>108</v>
      </c>
    </row>
    <row r="29" spans="1:12" s="9" customFormat="1" ht="15" hidden="1">
      <c r="A29" s="5" t="s">
        <v>81</v>
      </c>
      <c r="B29" s="6">
        <v>42914</v>
      </c>
      <c r="C29" s="64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78</v>
      </c>
      <c r="B30" s="6">
        <v>42793</v>
      </c>
      <c r="C30" s="64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110</v>
      </c>
      <c r="B31" s="6">
        <v>43187</v>
      </c>
      <c r="C31" s="64"/>
      <c r="D31" s="8"/>
      <c r="E31" s="8"/>
      <c r="F31" s="8">
        <v>18</v>
      </c>
      <c r="G31" s="8">
        <v>18</v>
      </c>
      <c r="H31" s="8"/>
      <c r="I31" s="8">
        <v>18</v>
      </c>
      <c r="J31" s="8"/>
      <c r="K31" s="7">
        <v>23412</v>
      </c>
      <c r="L31" s="7"/>
    </row>
    <row r="32" spans="1:12" s="9" customFormat="1" ht="15">
      <c r="A32" s="5" t="s">
        <v>109</v>
      </c>
      <c r="B32" s="6"/>
      <c r="C32" s="64"/>
      <c r="D32" s="8"/>
      <c r="E32" s="8"/>
      <c r="F32" s="46">
        <v>15.56</v>
      </c>
      <c r="G32" s="46">
        <v>15.56</v>
      </c>
      <c r="H32" s="46"/>
      <c r="I32" s="8"/>
      <c r="J32" s="8"/>
      <c r="K32" s="7"/>
      <c r="L32" s="7"/>
    </row>
    <row r="33" spans="1:12" s="9" customFormat="1" ht="15">
      <c r="A33" s="24" t="s">
        <v>10</v>
      </c>
      <c r="B33" s="14"/>
      <c r="C33" s="25">
        <f>SUM(C5:C32)</f>
        <v>406</v>
      </c>
      <c r="D33" s="15"/>
      <c r="E33" s="15"/>
      <c r="F33" s="15"/>
      <c r="G33" s="15" t="s">
        <v>75</v>
      </c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75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37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105</v>
      </c>
      <c r="B43" s="45">
        <v>43224</v>
      </c>
      <c r="C43" s="64"/>
      <c r="D43" s="65"/>
      <c r="E43" s="65"/>
      <c r="F43" s="65"/>
      <c r="G43" s="65"/>
      <c r="H43" s="65"/>
      <c r="I43" s="46"/>
      <c r="J43" s="46">
        <v>98</v>
      </c>
      <c r="K43" s="64"/>
      <c r="L43" s="64">
        <v>15000</v>
      </c>
    </row>
    <row r="44" spans="1:12" s="38" customFormat="1" ht="12.75" customHeight="1">
      <c r="A44" s="10" t="s">
        <v>98</v>
      </c>
      <c r="B44" s="45">
        <v>43186</v>
      </c>
      <c r="C44" s="64"/>
      <c r="D44" s="65"/>
      <c r="E44" s="65"/>
      <c r="F44" s="65"/>
      <c r="G44" s="65"/>
      <c r="H44" s="65"/>
      <c r="I44" s="46"/>
      <c r="J44" s="46">
        <v>100</v>
      </c>
      <c r="K44" s="64"/>
      <c r="L44" s="64">
        <v>503000</v>
      </c>
    </row>
    <row r="45" spans="1:12" s="38" customFormat="1" ht="12.75" customHeight="1">
      <c r="A45" s="10" t="s">
        <v>94</v>
      </c>
      <c r="B45" s="45">
        <v>43234</v>
      </c>
      <c r="C45" s="64"/>
      <c r="D45" s="65"/>
      <c r="E45" s="65"/>
      <c r="F45" s="65"/>
      <c r="G45" s="65"/>
      <c r="H45" s="65"/>
      <c r="I45" s="46"/>
      <c r="J45" s="46">
        <v>100</v>
      </c>
      <c r="K45" s="64"/>
      <c r="L45" s="64">
        <v>1000</v>
      </c>
    </row>
    <row r="46" spans="1:12" s="38" customFormat="1" ht="12.75" customHeight="1">
      <c r="A46" s="10" t="s">
        <v>97</v>
      </c>
      <c r="B46" s="45">
        <v>43228</v>
      </c>
      <c r="C46" s="64"/>
      <c r="D46" s="65"/>
      <c r="E46" s="65"/>
      <c r="F46" s="65"/>
      <c r="G46" s="65"/>
      <c r="H46" s="65"/>
      <c r="I46" s="46"/>
      <c r="J46" s="46">
        <v>100</v>
      </c>
      <c r="K46" s="64"/>
      <c r="L46" s="64">
        <v>20000</v>
      </c>
    </row>
    <row r="47" spans="1:12" s="38" customFormat="1" ht="12.75" customHeight="1">
      <c r="A47" s="10" t="s">
        <v>106</v>
      </c>
      <c r="B47" s="45"/>
      <c r="C47" s="64"/>
      <c r="D47" s="65"/>
      <c r="E47" s="65"/>
      <c r="F47" s="65"/>
      <c r="G47" s="65"/>
      <c r="H47" s="65"/>
      <c r="I47" s="46"/>
      <c r="J47" s="46">
        <v>98</v>
      </c>
      <c r="K47" s="64"/>
      <c r="L47" s="64">
        <v>220000</v>
      </c>
    </row>
    <row r="48" spans="1:12" s="38" customFormat="1" ht="12.75" customHeight="1">
      <c r="A48" s="10" t="s">
        <v>82</v>
      </c>
      <c r="B48" s="45"/>
      <c r="C48" s="64"/>
      <c r="D48" s="65"/>
      <c r="E48" s="65"/>
      <c r="F48" s="65"/>
      <c r="G48" s="65"/>
      <c r="H48" s="65"/>
      <c r="I48" s="46"/>
      <c r="J48" s="46">
        <v>100</v>
      </c>
      <c r="K48" s="64"/>
      <c r="L48" s="64">
        <v>38000</v>
      </c>
    </row>
    <row r="49" spans="1:12" s="38" customFormat="1" ht="12.75" customHeight="1">
      <c r="A49" s="10" t="s">
        <v>74</v>
      </c>
      <c r="B49" s="45">
        <v>43234</v>
      </c>
      <c r="C49" s="64"/>
      <c r="D49" s="65"/>
      <c r="E49" s="65"/>
      <c r="F49" s="65"/>
      <c r="G49" s="65"/>
      <c r="H49" s="65"/>
      <c r="I49" s="46"/>
      <c r="J49" s="46">
        <v>100</v>
      </c>
      <c r="K49" s="64"/>
      <c r="L49" s="64">
        <v>25000</v>
      </c>
    </row>
    <row r="50" spans="1:12" s="38" customFormat="1" ht="12.75" customHeight="1">
      <c r="A50" s="10" t="s">
        <v>99</v>
      </c>
      <c r="B50" s="45">
        <v>43234</v>
      </c>
      <c r="C50" s="64"/>
      <c r="D50" s="65"/>
      <c r="E50" s="65"/>
      <c r="F50" s="65"/>
      <c r="G50" s="65"/>
      <c r="H50" s="65"/>
      <c r="I50" s="46"/>
      <c r="J50" s="46">
        <v>100</v>
      </c>
      <c r="K50" s="64"/>
      <c r="L50" s="64">
        <v>178000</v>
      </c>
    </row>
    <row r="51" spans="1:12" s="38" customFormat="1" ht="12.75" customHeight="1">
      <c r="A51" s="10" t="s">
        <v>101</v>
      </c>
      <c r="B51" s="45">
        <v>43210</v>
      </c>
      <c r="C51" s="64"/>
      <c r="D51" s="65"/>
      <c r="E51" s="65"/>
      <c r="F51" s="65"/>
      <c r="G51" s="65"/>
      <c r="H51" s="65"/>
      <c r="I51" s="46"/>
      <c r="J51" s="46">
        <v>100</v>
      </c>
      <c r="K51" s="64"/>
      <c r="L51" s="64">
        <v>50000</v>
      </c>
    </row>
    <row r="52" spans="1:12" s="38" customFormat="1" ht="12.75" customHeight="1">
      <c r="A52" s="10" t="s">
        <v>102</v>
      </c>
      <c r="B52" s="45"/>
      <c r="C52" s="64"/>
      <c r="D52" s="65"/>
      <c r="E52" s="65"/>
      <c r="F52" s="65"/>
      <c r="G52" s="65"/>
      <c r="H52" s="65"/>
      <c r="I52" s="46"/>
      <c r="J52" s="46">
        <v>103</v>
      </c>
      <c r="K52" s="64"/>
      <c r="L52" s="64">
        <v>50000</v>
      </c>
    </row>
    <row r="53" spans="1:12" s="38" customFormat="1" ht="12.75" customHeight="1">
      <c r="A53" s="10" t="s">
        <v>91</v>
      </c>
      <c r="B53" s="45"/>
      <c r="C53" s="64"/>
      <c r="D53" s="65"/>
      <c r="E53" s="65"/>
      <c r="F53" s="65"/>
      <c r="G53" s="65"/>
      <c r="H53" s="65"/>
      <c r="I53" s="46"/>
      <c r="J53" s="46">
        <v>100</v>
      </c>
      <c r="K53" s="64"/>
      <c r="L53" s="64">
        <v>75000</v>
      </c>
    </row>
    <row r="54" spans="1:12" s="38" customFormat="1" ht="12.75" customHeight="1">
      <c r="A54" s="10" t="s">
        <v>107</v>
      </c>
      <c r="B54" s="45"/>
      <c r="C54" s="64"/>
      <c r="D54" s="65"/>
      <c r="E54" s="65"/>
      <c r="F54" s="65"/>
      <c r="G54" s="65"/>
      <c r="H54" s="65"/>
      <c r="I54" s="46"/>
      <c r="J54" s="46">
        <v>103</v>
      </c>
      <c r="K54" s="64"/>
      <c r="L54" s="64">
        <v>23000</v>
      </c>
    </row>
    <row r="55" spans="1:12" s="38" customFormat="1" ht="12.75" customHeight="1">
      <c r="A55" s="10" t="s">
        <v>95</v>
      </c>
      <c r="B55" s="45"/>
      <c r="C55" s="64"/>
      <c r="D55" s="65"/>
      <c r="E55" s="65"/>
      <c r="F55" s="65"/>
      <c r="G55" s="65"/>
      <c r="H55" s="65"/>
      <c r="I55" s="46"/>
      <c r="J55" s="46">
        <v>100</v>
      </c>
      <c r="K55" s="64"/>
      <c r="L55" s="64">
        <v>45000</v>
      </c>
    </row>
    <row r="56" spans="1:12" s="38" customFormat="1" ht="12.75" customHeight="1" hidden="1">
      <c r="A56" s="10"/>
      <c r="B56" s="45"/>
      <c r="C56" s="64"/>
      <c r="D56" s="65"/>
      <c r="E56" s="65"/>
      <c r="F56" s="65"/>
      <c r="G56" s="65"/>
      <c r="H56" s="65"/>
      <c r="I56" s="46"/>
      <c r="J56" s="46"/>
      <c r="K56" s="64"/>
      <c r="L56" s="64"/>
    </row>
    <row r="57" spans="1:12" s="38" customFormat="1" ht="12.75" customHeight="1" hidden="1">
      <c r="A57" s="10"/>
      <c r="B57" s="45"/>
      <c r="C57" s="64"/>
      <c r="D57" s="65"/>
      <c r="E57" s="65"/>
      <c r="F57" s="65"/>
      <c r="G57" s="65"/>
      <c r="H57" s="65"/>
      <c r="I57" s="46"/>
      <c r="J57" s="46"/>
      <c r="K57" s="64"/>
      <c r="L57" s="64"/>
    </row>
    <row r="58" spans="1:12" s="38" customFormat="1" ht="12.75" customHeight="1" hidden="1">
      <c r="A58" s="10"/>
      <c r="B58" s="45"/>
      <c r="C58" s="64"/>
      <c r="D58" s="65"/>
      <c r="E58" s="65"/>
      <c r="F58" s="65"/>
      <c r="G58" s="65"/>
      <c r="H58" s="65"/>
      <c r="I58" s="46"/>
      <c r="J58" s="46"/>
      <c r="K58" s="64"/>
      <c r="L58" s="64"/>
    </row>
    <row r="59" spans="1:12" s="38" customFormat="1" ht="12.75" customHeight="1" hidden="1">
      <c r="A59" s="10"/>
      <c r="B59" s="45"/>
      <c r="C59" s="64"/>
      <c r="D59" s="65"/>
      <c r="E59" s="65"/>
      <c r="F59" s="65"/>
      <c r="G59" s="65"/>
      <c r="H59" s="65"/>
      <c r="I59" s="46"/>
      <c r="J59" s="46"/>
      <c r="K59" s="64"/>
      <c r="L59" s="64"/>
    </row>
    <row r="60" spans="1:12" s="38" customFormat="1" ht="12.75" customHeight="1" hidden="1">
      <c r="A60" s="10"/>
      <c r="B60" s="45"/>
      <c r="C60" s="64"/>
      <c r="D60" s="65"/>
      <c r="E60" s="65"/>
      <c r="F60" s="65"/>
      <c r="G60" s="65"/>
      <c r="H60" s="65"/>
      <c r="I60" s="46"/>
      <c r="J60" s="46"/>
      <c r="K60" s="64"/>
      <c r="L60" s="64"/>
    </row>
    <row r="61" spans="1:12" s="38" customFormat="1" ht="12.75" customHeight="1" hidden="1">
      <c r="A61" s="10"/>
      <c r="B61" s="45"/>
      <c r="C61" s="64"/>
      <c r="D61" s="65"/>
      <c r="E61" s="65"/>
      <c r="F61" s="65"/>
      <c r="G61" s="65"/>
      <c r="H61" s="65"/>
      <c r="I61" s="46"/>
      <c r="J61" s="46"/>
      <c r="K61" s="64"/>
      <c r="L61" s="64"/>
    </row>
    <row r="62" spans="1:12" s="38" customFormat="1" ht="12.75" customHeight="1" hidden="1">
      <c r="A62" s="10"/>
      <c r="B62" s="45"/>
      <c r="C62" s="64"/>
      <c r="D62" s="65"/>
      <c r="E62" s="65"/>
      <c r="F62" s="65"/>
      <c r="G62" s="65"/>
      <c r="H62" s="65"/>
      <c r="I62" s="46"/>
      <c r="J62" s="46"/>
      <c r="K62" s="64"/>
      <c r="L62" s="64"/>
    </row>
    <row r="63" spans="1:12" s="38" customFormat="1" ht="12.75" customHeight="1" hidden="1">
      <c r="A63" s="10"/>
      <c r="B63" s="45"/>
      <c r="C63" s="64"/>
      <c r="D63" s="65"/>
      <c r="E63" s="65"/>
      <c r="F63" s="65"/>
      <c r="G63" s="65"/>
      <c r="H63" s="65"/>
      <c r="I63" s="46"/>
      <c r="J63" s="46"/>
      <c r="K63" s="64"/>
      <c r="L63" s="64"/>
    </row>
    <row r="64" spans="1:12" s="38" customFormat="1" ht="12.75" customHeight="1" hidden="1">
      <c r="A64" s="10"/>
      <c r="B64" s="45"/>
      <c r="C64" s="64"/>
      <c r="D64" s="65"/>
      <c r="E64" s="65"/>
      <c r="F64" s="65"/>
      <c r="G64" s="65"/>
      <c r="H64" s="65"/>
      <c r="I64" s="46"/>
      <c r="J64" s="46"/>
      <c r="K64" s="64"/>
      <c r="L64" s="64"/>
    </row>
    <row r="65" spans="1:12" s="38" customFormat="1" ht="12.75" customHeight="1" hidden="1">
      <c r="A65" s="10"/>
      <c r="B65" s="45"/>
      <c r="C65" s="64"/>
      <c r="D65" s="65"/>
      <c r="E65" s="65"/>
      <c r="F65" s="65"/>
      <c r="G65" s="65"/>
      <c r="H65" s="65"/>
      <c r="I65" s="46"/>
      <c r="J65" s="46"/>
      <c r="K65" s="64"/>
      <c r="L65" s="64"/>
    </row>
    <row r="66" spans="1:12" s="9" customFormat="1" ht="15" customHeight="1">
      <c r="A66" s="24" t="s">
        <v>10</v>
      </c>
      <c r="B66" s="45"/>
      <c r="C66" s="25">
        <f>SUM(C43:C63)</f>
        <v>0</v>
      </c>
      <c r="D66" s="61"/>
      <c r="E66" s="61"/>
      <c r="F66" s="61"/>
      <c r="G66" s="61"/>
      <c r="H66" s="61"/>
      <c r="I66" s="62"/>
      <c r="J66" s="62"/>
      <c r="K66" s="63"/>
      <c r="L66" s="63"/>
    </row>
    <row r="67" spans="1:12" s="9" customFormat="1" ht="15" customHeight="1" hidden="1">
      <c r="A67" s="24"/>
      <c r="B67" s="6"/>
      <c r="C67" s="25"/>
      <c r="D67" s="41"/>
      <c r="E67" s="41"/>
      <c r="F67" s="41"/>
      <c r="G67" s="41"/>
      <c r="H67" s="41"/>
      <c r="I67" s="18"/>
      <c r="J67" s="18"/>
      <c r="K67" s="17"/>
      <c r="L67" s="17"/>
    </row>
    <row r="68" spans="1:12" s="9" customFormat="1" ht="15" customHeight="1" hidden="1">
      <c r="A68" s="13" t="s">
        <v>13</v>
      </c>
      <c r="B68" s="19"/>
      <c r="C68" s="16"/>
      <c r="D68" s="15"/>
      <c r="E68" s="15"/>
      <c r="F68" s="15"/>
      <c r="G68" s="15"/>
      <c r="H68" s="15"/>
      <c r="I68" s="15"/>
      <c r="J68" s="15"/>
      <c r="K68" s="16"/>
      <c r="L68" s="16"/>
    </row>
    <row r="69" spans="1:12" s="9" customFormat="1" ht="15" hidden="1">
      <c r="A69" s="20" t="s">
        <v>37</v>
      </c>
      <c r="B69" s="21">
        <v>40511.517164351855</v>
      </c>
      <c r="C69" s="22"/>
      <c r="D69" s="23"/>
      <c r="E69" s="23"/>
      <c r="F69" s="23">
        <v>14.7</v>
      </c>
      <c r="G69" s="23"/>
      <c r="H69" s="23"/>
      <c r="I69" s="23"/>
      <c r="J69" s="23"/>
      <c r="K69" s="22"/>
      <c r="L69" s="22"/>
    </row>
    <row r="70" spans="1:12" s="9" customFormat="1" ht="15" customHeight="1" hidden="1">
      <c r="A70" s="20" t="s">
        <v>16</v>
      </c>
      <c r="B70" s="21">
        <v>41011.420266203706</v>
      </c>
      <c r="C70" s="22"/>
      <c r="D70" s="23"/>
      <c r="E70" s="23"/>
      <c r="F70" s="23">
        <v>0.5</v>
      </c>
      <c r="G70" s="23"/>
      <c r="H70" s="23"/>
      <c r="I70" s="23"/>
      <c r="J70" s="23"/>
      <c r="K70" s="22"/>
      <c r="L70" s="22"/>
    </row>
    <row r="71" spans="1:12" s="9" customFormat="1" ht="15" customHeight="1" hidden="1">
      <c r="A71" s="20" t="s">
        <v>17</v>
      </c>
      <c r="B71" s="21">
        <v>41165.41675925926</v>
      </c>
      <c r="C71" s="22"/>
      <c r="D71" s="23"/>
      <c r="E71" s="23"/>
      <c r="F71" s="23">
        <v>1.5</v>
      </c>
      <c r="G71" s="23"/>
      <c r="H71" s="23"/>
      <c r="I71" s="23"/>
      <c r="J71" s="23"/>
      <c r="K71" s="22"/>
      <c r="L71" s="22"/>
    </row>
    <row r="72" spans="1:12" s="9" customFormat="1" ht="15" customHeight="1" hidden="1">
      <c r="A72" s="20" t="s">
        <v>18</v>
      </c>
      <c r="B72" s="21">
        <v>41170.4837962963</v>
      </c>
      <c r="C72" s="22"/>
      <c r="D72" s="23"/>
      <c r="E72" s="23"/>
      <c r="F72" s="23">
        <v>3</v>
      </c>
      <c r="G72" s="23"/>
      <c r="H72" s="23"/>
      <c r="I72" s="23"/>
      <c r="J72" s="23"/>
      <c r="K72" s="22"/>
      <c r="L72" s="22"/>
    </row>
    <row r="73" spans="1:12" s="9" customFormat="1" ht="15" customHeight="1" hidden="1">
      <c r="A73" s="20" t="s">
        <v>19</v>
      </c>
      <c r="B73" s="6">
        <v>41176.49119212963</v>
      </c>
      <c r="C73" s="22"/>
      <c r="D73" s="23"/>
      <c r="E73" s="23"/>
      <c r="F73" s="23">
        <v>6</v>
      </c>
      <c r="G73" s="23"/>
      <c r="H73" s="23"/>
      <c r="I73" s="23"/>
      <c r="J73" s="23"/>
      <c r="K73" s="22"/>
      <c r="L73" s="22"/>
    </row>
    <row r="74" spans="1:12" s="9" customFormat="1" ht="15" customHeight="1" hidden="1">
      <c r="A74" s="20" t="s">
        <v>20</v>
      </c>
      <c r="B74" s="21">
        <v>41172.416666666664</v>
      </c>
      <c r="C74" s="22"/>
      <c r="D74" s="23"/>
      <c r="E74" s="23"/>
      <c r="F74" s="23">
        <v>1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47" t="s">
        <v>50</v>
      </c>
      <c r="B75" s="21">
        <v>41051.416666666664</v>
      </c>
      <c r="C75" s="22"/>
      <c r="D75" s="23"/>
      <c r="E75" s="23"/>
      <c r="F75" s="23">
        <v>4.8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21</v>
      </c>
      <c r="B76" s="21">
        <v>40603.52353009259</v>
      </c>
      <c r="C76" s="22"/>
      <c r="D76" s="23"/>
      <c r="E76" s="23"/>
      <c r="F76" s="23">
        <v>7.3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22</v>
      </c>
      <c r="B77" s="6">
        <v>41172.418761574074</v>
      </c>
      <c r="C77" s="22"/>
      <c r="D77" s="23"/>
      <c r="E77" s="23"/>
      <c r="F77" s="23">
        <v>5.31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23</v>
      </c>
      <c r="B78" s="6">
        <v>41170.48428240741</v>
      </c>
      <c r="C78" s="22"/>
      <c r="D78" s="23"/>
      <c r="E78" s="23"/>
      <c r="F78" s="23">
        <v>4.29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24</v>
      </c>
      <c r="B79" s="6">
        <v>41183.48479166667</v>
      </c>
      <c r="C79" s="22"/>
      <c r="D79" s="23"/>
      <c r="E79" s="23"/>
      <c r="F79" s="23">
        <v>3.11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20" t="s">
        <v>25</v>
      </c>
      <c r="B80" s="6">
        <v>41151.43633101852</v>
      </c>
      <c r="C80" s="22"/>
      <c r="D80" s="23"/>
      <c r="E80" s="23"/>
      <c r="F80" s="23">
        <v>0.85</v>
      </c>
      <c r="G80" s="23"/>
      <c r="H80" s="23"/>
      <c r="I80" s="8"/>
      <c r="J80" s="8"/>
      <c r="K80" s="7"/>
      <c r="L80" s="7"/>
    </row>
    <row r="81" spans="1:12" s="9" customFormat="1" ht="15" customHeight="1" hidden="1">
      <c r="A81" s="5" t="s">
        <v>26</v>
      </c>
      <c r="B81" s="6">
        <v>41187.416666666664</v>
      </c>
      <c r="C81" s="7"/>
      <c r="D81" s="8"/>
      <c r="E81" s="8"/>
      <c r="F81" s="8">
        <v>5.4</v>
      </c>
      <c r="G81" s="8"/>
      <c r="H81" s="8"/>
      <c r="I81" s="23"/>
      <c r="J81" s="23"/>
      <c r="K81" s="22"/>
      <c r="L81" s="22"/>
    </row>
    <row r="82" spans="1:12" s="9" customFormat="1" ht="15" customHeight="1" hidden="1">
      <c r="A82" s="10" t="s">
        <v>27</v>
      </c>
      <c r="B82" s="6">
        <v>40277.5146875</v>
      </c>
      <c r="C82" s="22"/>
      <c r="D82" s="23"/>
      <c r="E82" s="23"/>
      <c r="F82" s="23"/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38</v>
      </c>
      <c r="B83" s="21">
        <v>41157.45</v>
      </c>
      <c r="C83" s="22"/>
      <c r="D83" s="23"/>
      <c r="E83" s="23"/>
      <c r="F83" s="23">
        <v>2.5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28</v>
      </c>
      <c r="B84" s="21">
        <v>40504.445763888885</v>
      </c>
      <c r="C84" s="22"/>
      <c r="D84" s="23"/>
      <c r="E84" s="23"/>
      <c r="F84" s="23">
        <v>0.1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29</v>
      </c>
      <c r="B85" s="21">
        <v>40744.416666666664</v>
      </c>
      <c r="C85" s="22"/>
      <c r="D85" s="23"/>
      <c r="E85" s="23"/>
      <c r="F85" s="23">
        <v>3.11</v>
      </c>
      <c r="G85" s="23"/>
      <c r="H85" s="23"/>
      <c r="I85" s="23"/>
      <c r="J85" s="23"/>
      <c r="K85" s="22"/>
      <c r="L85" s="22"/>
    </row>
    <row r="86" spans="1:12" s="9" customFormat="1" ht="15" customHeight="1" hidden="1">
      <c r="A86" s="20" t="s">
        <v>30</v>
      </c>
      <c r="B86" s="6">
        <v>41156.46822916667</v>
      </c>
      <c r="C86" s="22"/>
      <c r="D86" s="23"/>
      <c r="E86" s="23"/>
      <c r="F86" s="23">
        <v>25.7</v>
      </c>
      <c r="G86" s="23"/>
      <c r="H86" s="23"/>
      <c r="I86" s="23"/>
      <c r="J86" s="23"/>
      <c r="K86" s="22"/>
      <c r="L86" s="22"/>
    </row>
    <row r="87" spans="1:12" s="9" customFormat="1" ht="15" customHeight="1" hidden="1">
      <c r="A87" s="20" t="s">
        <v>31</v>
      </c>
      <c r="B87" s="6">
        <v>41151.431655092594</v>
      </c>
      <c r="C87" s="22"/>
      <c r="D87" s="23"/>
      <c r="E87" s="23"/>
      <c r="F87" s="23">
        <v>13</v>
      </c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32</v>
      </c>
      <c r="B88" s="21">
        <v>41151.438206018516</v>
      </c>
      <c r="C88" s="22"/>
      <c r="D88" s="23"/>
      <c r="E88" s="23"/>
      <c r="F88" s="23">
        <v>3.05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45</v>
      </c>
      <c r="B89" s="21">
        <v>40983.437314814815</v>
      </c>
      <c r="C89" s="22"/>
      <c r="D89" s="23"/>
      <c r="E89" s="23"/>
      <c r="F89" s="8">
        <v>2</v>
      </c>
      <c r="G89" s="8"/>
      <c r="H89" s="8"/>
      <c r="I89" s="23"/>
      <c r="J89" s="23"/>
      <c r="K89" s="22"/>
      <c r="L89" s="22"/>
    </row>
    <row r="90" spans="1:12" s="9" customFormat="1" ht="15" customHeight="1" hidden="1">
      <c r="A90" s="20" t="s">
        <v>33</v>
      </c>
      <c r="B90" s="6">
        <v>41187.53078703704</v>
      </c>
      <c r="C90" s="22"/>
      <c r="D90" s="23"/>
      <c r="E90" s="23"/>
      <c r="F90" s="23">
        <v>2.3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34</v>
      </c>
      <c r="B91" s="21">
        <v>40777.53954861111</v>
      </c>
      <c r="C91" s="22"/>
      <c r="D91" s="23"/>
      <c r="E91" s="23"/>
      <c r="F91" s="23">
        <v>8.2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35</v>
      </c>
      <c r="B92" s="21">
        <v>40962.49949074074</v>
      </c>
      <c r="C92" s="22"/>
      <c r="D92" s="23"/>
      <c r="E92" s="23"/>
      <c r="F92" s="23">
        <v>1.5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36</v>
      </c>
      <c r="B93" s="21">
        <v>41151.43040509259</v>
      </c>
      <c r="C93" s="22"/>
      <c r="D93" s="23"/>
      <c r="E93" s="23"/>
      <c r="F93" s="23">
        <v>10</v>
      </c>
      <c r="G93" s="23"/>
      <c r="H93" s="23"/>
      <c r="I93" s="32"/>
      <c r="J93" s="42"/>
      <c r="K93" s="42"/>
      <c r="L93" s="42"/>
    </row>
    <row r="94" spans="1:12" s="9" customFormat="1" ht="15" customHeight="1" hidden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2" ht="15" hidden="1">
      <c r="A95" s="24" t="s">
        <v>10</v>
      </c>
      <c r="B95" s="14"/>
      <c r="C95" s="25">
        <f>SUM(C69:C93)</f>
        <v>0</v>
      </c>
      <c r="D95" s="15"/>
      <c r="E95" s="15"/>
      <c r="F95" s="15"/>
      <c r="G95" s="15"/>
      <c r="H95" s="15"/>
      <c r="I95" s="15"/>
      <c r="J95" s="15"/>
      <c r="K95" s="16"/>
      <c r="L95" s="16"/>
    </row>
    <row r="96" spans="1:12" ht="15">
      <c r="A96" s="27" t="s">
        <v>14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</row>
    <row r="97" spans="1:12" ht="15">
      <c r="A97" s="27" t="s">
        <v>43</v>
      </c>
      <c r="B97" s="28"/>
      <c r="C97" s="29"/>
      <c r="D97" s="30"/>
      <c r="E97" s="30"/>
      <c r="F97" s="30"/>
      <c r="G97" s="30"/>
      <c r="H97" s="30"/>
      <c r="I97" s="30"/>
      <c r="J97" s="30"/>
      <c r="K97" s="30"/>
      <c r="L97" s="30"/>
    </row>
    <row r="98" spans="1:12" ht="15">
      <c r="A98" s="27" t="s">
        <v>44</v>
      </c>
      <c r="B98" s="11"/>
      <c r="C98" s="12"/>
      <c r="D98" s="39"/>
      <c r="E98" s="39"/>
      <c r="F98" s="39"/>
      <c r="G98" s="39"/>
      <c r="H98" s="39"/>
      <c r="I98" s="39"/>
      <c r="J98" s="39"/>
      <c r="K98" s="40"/>
      <c r="L98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1" bestFit="1" customWidth="1"/>
    <col min="2" max="2" width="18.421875" style="0" bestFit="1" customWidth="1"/>
    <col min="3" max="3" width="17.28125" style="0" bestFit="1" customWidth="1"/>
    <col min="4" max="4" width="12.421875" style="51" customWidth="1"/>
    <col min="5" max="6" width="11.7109375" style="51" bestFit="1" customWidth="1"/>
    <col min="7" max="7" width="35.28125" style="49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2" t="s">
        <v>69</v>
      </c>
      <c r="B1" s="52" t="s">
        <v>57</v>
      </c>
      <c r="C1" s="52" t="s">
        <v>58</v>
      </c>
      <c r="D1" s="52" t="s">
        <v>59</v>
      </c>
      <c r="E1" s="52" t="s">
        <v>60</v>
      </c>
      <c r="F1" s="52" t="s">
        <v>61</v>
      </c>
    </row>
    <row r="2" spans="1:7" s="51" customFormat="1" ht="15">
      <c r="A2" s="54" t="s">
        <v>62</v>
      </c>
      <c r="B2" s="55">
        <f>B13</f>
        <v>2629.757543058178</v>
      </c>
      <c r="C2" s="57">
        <v>406</v>
      </c>
      <c r="D2" s="58">
        <v>868.84</v>
      </c>
      <c r="E2" s="57">
        <v>1</v>
      </c>
      <c r="F2" s="56">
        <f>B22</f>
        <v>5711.4918618599995</v>
      </c>
      <c r="G2" s="53"/>
    </row>
    <row r="3" spans="1:7" s="51" customFormat="1" ht="15">
      <c r="A3" s="54" t="s">
        <v>63</v>
      </c>
      <c r="B3" s="55">
        <f>B14</f>
        <v>1458.4916825819632</v>
      </c>
      <c r="C3" s="57">
        <v>0</v>
      </c>
      <c r="D3" s="58">
        <v>0</v>
      </c>
      <c r="E3" s="57">
        <v>0</v>
      </c>
      <c r="F3" s="56">
        <f>B23</f>
        <v>984.5414049499999</v>
      </c>
      <c r="G3" s="53"/>
    </row>
    <row r="4" spans="1:7" s="51" customFormat="1" ht="15">
      <c r="A4" s="54" t="s">
        <v>64</v>
      </c>
      <c r="B4" s="55">
        <f>B15</f>
        <v>665.1721714522067</v>
      </c>
      <c r="C4" s="57">
        <f>SUM(C2:C3)</f>
        <v>406</v>
      </c>
      <c r="D4" s="58">
        <f>SUM(D2:D3)</f>
        <v>868.84</v>
      </c>
      <c r="E4" s="57">
        <f>SUM(E2:E3)</f>
        <v>1</v>
      </c>
      <c r="F4" s="56">
        <f>B24</f>
        <v>6696.033266809999</v>
      </c>
      <c r="G4" s="53"/>
    </row>
    <row r="5" spans="1:6" ht="15">
      <c r="A5" s="48"/>
      <c r="B5" s="48"/>
      <c r="C5" s="48"/>
      <c r="D5" s="48"/>
      <c r="E5" s="48"/>
      <c r="F5" s="48"/>
    </row>
    <row r="6" spans="1:6" ht="15">
      <c r="A6" s="48"/>
      <c r="B6" s="48"/>
      <c r="C6" s="48"/>
      <c r="D6" s="48"/>
      <c r="E6" s="48"/>
      <c r="F6" s="48"/>
    </row>
    <row r="7" spans="1:10" s="51" customFormat="1" ht="15.75">
      <c r="A7" s="69">
        <v>43245</v>
      </c>
      <c r="B7" s="70"/>
      <c r="C7" s="71"/>
      <c r="D7" s="71"/>
      <c r="G7" s="59"/>
      <c r="H7" s="59"/>
      <c r="I7" s="59"/>
      <c r="J7" s="59"/>
    </row>
    <row r="8" spans="1:10" s="51" customFormat="1" ht="15">
      <c r="A8" s="72"/>
      <c r="B8" s="71"/>
      <c r="C8" s="71"/>
      <c r="D8" s="71"/>
      <c r="G8" s="59"/>
      <c r="H8" s="59"/>
      <c r="I8" s="59"/>
      <c r="J8" s="59"/>
    </row>
    <row r="9" spans="1:10" s="51" customFormat="1" ht="15">
      <c r="A9" s="73"/>
      <c r="B9" s="74"/>
      <c r="C9" s="74"/>
      <c r="D9" s="74"/>
      <c r="G9" s="59"/>
      <c r="H9" s="59"/>
      <c r="I9" s="59"/>
      <c r="J9" s="59"/>
    </row>
    <row r="10" spans="1:10" s="51" customFormat="1" ht="15">
      <c r="A10" s="75" t="s">
        <v>65</v>
      </c>
      <c r="B10" s="76" t="s">
        <v>66</v>
      </c>
      <c r="C10" s="76" t="s">
        <v>67</v>
      </c>
      <c r="D10" s="76" t="s">
        <v>68</v>
      </c>
      <c r="G10" s="59"/>
      <c r="H10" s="59"/>
      <c r="I10" s="59"/>
      <c r="J10" s="59"/>
    </row>
    <row r="11" spans="1:10" s="51" customFormat="1" ht="15">
      <c r="A11" s="74"/>
      <c r="B11" s="77">
        <v>43245</v>
      </c>
      <c r="C11" s="77">
        <v>43244</v>
      </c>
      <c r="D11" s="76"/>
      <c r="G11" s="59"/>
      <c r="H11" s="59"/>
      <c r="I11" s="59"/>
      <c r="J11" s="59"/>
    </row>
    <row r="12" spans="1:10" s="51" customFormat="1" ht="15">
      <c r="A12" s="74"/>
      <c r="B12" s="74"/>
      <c r="C12" s="74"/>
      <c r="D12" s="74"/>
      <c r="G12" s="59"/>
      <c r="H12" s="59"/>
      <c r="I12" s="59"/>
      <c r="J12" s="59"/>
    </row>
    <row r="13" spans="1:10" s="51" customFormat="1" ht="15">
      <c r="A13" s="78" t="s">
        <v>70</v>
      </c>
      <c r="B13" s="79">
        <v>2629.757543058178</v>
      </c>
      <c r="C13" s="80">
        <v>2629.757543058178</v>
      </c>
      <c r="D13" s="81">
        <v>0</v>
      </c>
      <c r="G13" s="59"/>
      <c r="H13" s="59"/>
      <c r="I13" s="59"/>
      <c r="J13" s="59"/>
    </row>
    <row r="14" spans="1:10" s="51" customFormat="1" ht="15">
      <c r="A14" s="78" t="s">
        <v>71</v>
      </c>
      <c r="B14" s="82">
        <v>1458.4916825819632</v>
      </c>
      <c r="C14" s="80">
        <v>1458.4916825819632</v>
      </c>
      <c r="D14" s="81">
        <v>0</v>
      </c>
      <c r="G14" s="59"/>
      <c r="H14" s="59"/>
      <c r="I14" s="59"/>
      <c r="J14" s="59"/>
    </row>
    <row r="15" spans="1:10" s="51" customFormat="1" ht="15">
      <c r="A15" s="78" t="s">
        <v>72</v>
      </c>
      <c r="B15" s="82">
        <v>665.1721714522067</v>
      </c>
      <c r="C15" s="80">
        <v>665.1721714522067</v>
      </c>
      <c r="D15" s="81">
        <v>0</v>
      </c>
      <c r="G15" s="59"/>
      <c r="H15" s="59"/>
      <c r="I15" s="59"/>
      <c r="J15" s="59"/>
    </row>
    <row r="16" spans="1:10" s="51" customFormat="1" ht="15">
      <c r="A16" s="78"/>
      <c r="B16" s="78"/>
      <c r="C16" s="78"/>
      <c r="D16" s="78"/>
      <c r="G16" s="59"/>
      <c r="H16" s="59"/>
      <c r="I16" s="59"/>
      <c r="J16" s="59"/>
    </row>
    <row r="17" spans="1:10" s="51" customFormat="1" ht="15">
      <c r="A17" s="78"/>
      <c r="B17" s="78"/>
      <c r="C17" s="78"/>
      <c r="D17" s="78"/>
      <c r="G17" s="59"/>
      <c r="H17" s="59"/>
      <c r="I17" s="59"/>
      <c r="J17" s="59"/>
    </row>
    <row r="18" spans="1:10" s="51" customFormat="1" ht="15">
      <c r="A18" s="83"/>
      <c r="B18" s="78"/>
      <c r="C18" s="78"/>
      <c r="D18" s="78"/>
      <c r="G18" s="59"/>
      <c r="H18" s="59"/>
      <c r="I18" s="59"/>
      <c r="J18" s="59"/>
    </row>
    <row r="19" spans="1:10" s="51" customFormat="1" ht="15">
      <c r="A19" s="83" t="s">
        <v>73</v>
      </c>
      <c r="B19" s="84" t="s">
        <v>66</v>
      </c>
      <c r="C19" s="76" t="s">
        <v>67</v>
      </c>
      <c r="D19" s="85" t="s">
        <v>68</v>
      </c>
      <c r="H19" s="59"/>
      <c r="I19" s="59"/>
      <c r="J19" s="59"/>
    </row>
    <row r="20" spans="1:10" s="51" customFormat="1" ht="15">
      <c r="A20" s="78"/>
      <c r="B20" s="77">
        <v>43245</v>
      </c>
      <c r="C20" s="77">
        <v>43244</v>
      </c>
      <c r="D20" s="85"/>
      <c r="G20" s="59"/>
      <c r="H20" s="59"/>
      <c r="I20" s="59"/>
      <c r="J20" s="59"/>
    </row>
    <row r="21" spans="1:10" s="51" customFormat="1" ht="15">
      <c r="A21" s="78"/>
      <c r="B21" s="78"/>
      <c r="C21" s="78"/>
      <c r="D21" s="78"/>
      <c r="G21" s="59"/>
      <c r="H21" s="59"/>
      <c r="I21" s="59"/>
      <c r="J21" s="59"/>
    </row>
    <row r="22" spans="1:10" s="51" customFormat="1" ht="15">
      <c r="A22" s="78" t="s">
        <v>70</v>
      </c>
      <c r="B22" s="86">
        <v>5711.4918618599995</v>
      </c>
      <c r="C22" s="87">
        <v>5711.4918618599995</v>
      </c>
      <c r="D22" s="78">
        <v>0</v>
      </c>
      <c r="G22" s="59"/>
      <c r="H22" s="59"/>
      <c r="I22" s="59"/>
      <c r="J22" s="59"/>
    </row>
    <row r="23" spans="1:10" s="51" customFormat="1" ht="15">
      <c r="A23" s="78" t="s">
        <v>71</v>
      </c>
      <c r="B23" s="86">
        <v>984.5414049499999</v>
      </c>
      <c r="C23" s="87">
        <v>984.5414049499999</v>
      </c>
      <c r="D23" s="81">
        <v>0</v>
      </c>
      <c r="G23" s="59"/>
      <c r="H23" s="59"/>
      <c r="I23" s="59"/>
      <c r="J23" s="59"/>
    </row>
    <row r="24" spans="1:10" s="51" customFormat="1" ht="15">
      <c r="A24" s="78" t="s">
        <v>72</v>
      </c>
      <c r="B24" s="86">
        <v>6696.033266809999</v>
      </c>
      <c r="C24" s="87">
        <v>6696.033266809999</v>
      </c>
      <c r="D24" s="78">
        <v>0</v>
      </c>
      <c r="G24" s="59"/>
      <c r="H24" s="59"/>
      <c r="I24" s="59"/>
      <c r="J24" s="60"/>
    </row>
    <row r="25" spans="7:10" s="51" customFormat="1" ht="15">
      <c r="G25" s="59"/>
      <c r="H25" s="59"/>
      <c r="I25" s="59"/>
      <c r="J25" s="60"/>
    </row>
    <row r="26" spans="8:10" ht="15">
      <c r="H26" s="49"/>
      <c r="I26" s="49"/>
      <c r="J26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86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111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0">
      <c r="A4" s="1" t="s">
        <v>1</v>
      </c>
      <c r="B4" s="3" t="s">
        <v>88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80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87</v>
      </c>
      <c r="B5" s="66" t="s">
        <v>89</v>
      </c>
      <c r="C5" s="25">
        <v>0</v>
      </c>
      <c r="D5" s="64"/>
      <c r="E5" s="65"/>
      <c r="F5" s="65"/>
      <c r="G5" s="65">
        <v>100</v>
      </c>
      <c r="H5" s="65">
        <v>100</v>
      </c>
      <c r="I5" s="46"/>
      <c r="J5" s="46"/>
      <c r="K5" s="46"/>
      <c r="L5" s="64"/>
      <c r="M5" s="64"/>
    </row>
    <row r="6" spans="1:13" ht="15">
      <c r="A6" s="10" t="s">
        <v>85</v>
      </c>
      <c r="B6" s="66" t="s">
        <v>90</v>
      </c>
      <c r="C6" s="25">
        <v>0</v>
      </c>
      <c r="D6" s="64"/>
      <c r="E6" s="65"/>
      <c r="F6" s="65"/>
      <c r="G6" s="65">
        <v>0.55</v>
      </c>
      <c r="H6" s="65">
        <v>0.55</v>
      </c>
      <c r="I6" s="46"/>
      <c r="J6" s="46"/>
      <c r="K6" s="46"/>
      <c r="L6" s="64"/>
      <c r="M6" s="64"/>
    </row>
    <row r="7" spans="1:13" ht="15" hidden="1">
      <c r="A7" s="10"/>
      <c r="B7" s="10"/>
      <c r="C7" s="45"/>
      <c r="D7" s="64"/>
      <c r="E7" s="65"/>
      <c r="F7" s="65"/>
      <c r="G7" s="65"/>
      <c r="H7" s="65"/>
      <c r="I7" s="46"/>
      <c r="J7" s="46"/>
      <c r="K7" s="46"/>
      <c r="L7" s="64"/>
      <c r="M7" s="64"/>
    </row>
    <row r="8" spans="1:13" ht="15" hidden="1">
      <c r="A8" s="10"/>
      <c r="B8" s="10"/>
      <c r="C8" s="45"/>
      <c r="D8" s="64"/>
      <c r="E8" s="65"/>
      <c r="F8" s="65"/>
      <c r="G8" s="65"/>
      <c r="H8" s="65"/>
      <c r="I8" s="46"/>
      <c r="J8" s="46"/>
      <c r="K8" s="46"/>
      <c r="L8" s="64"/>
      <c r="M8" s="64"/>
    </row>
    <row r="9" spans="1:13" ht="15" hidden="1">
      <c r="A9" s="10"/>
      <c r="B9" s="10"/>
      <c r="C9" s="45"/>
      <c r="D9" s="64"/>
      <c r="E9" s="65"/>
      <c r="F9" s="65"/>
      <c r="G9" s="65"/>
      <c r="H9" s="65"/>
      <c r="I9" s="46"/>
      <c r="J9" s="46"/>
      <c r="K9" s="46"/>
      <c r="L9" s="64"/>
      <c r="M9" s="64"/>
    </row>
    <row r="10" spans="1:13" ht="15" hidden="1">
      <c r="A10" s="10"/>
      <c r="B10" s="10"/>
      <c r="C10" s="45"/>
      <c r="D10" s="64"/>
      <c r="E10" s="65"/>
      <c r="F10" s="65"/>
      <c r="G10" s="65"/>
      <c r="H10" s="65"/>
      <c r="I10" s="46"/>
      <c r="J10" s="46"/>
      <c r="K10" s="46"/>
      <c r="L10" s="64"/>
      <c r="M10" s="64"/>
    </row>
    <row r="11" spans="1:13" ht="15" hidden="1">
      <c r="A11" s="10"/>
      <c r="B11" s="10"/>
      <c r="C11" s="45"/>
      <c r="D11" s="64"/>
      <c r="E11" s="65"/>
      <c r="F11" s="65"/>
      <c r="G11" s="65"/>
      <c r="H11" s="65"/>
      <c r="I11" s="46"/>
      <c r="J11" s="46"/>
      <c r="K11" s="46"/>
      <c r="L11" s="64"/>
      <c r="M11" s="64"/>
    </row>
    <row r="12" spans="1:13" ht="15" hidden="1">
      <c r="A12" s="10"/>
      <c r="B12" s="10"/>
      <c r="C12" s="45"/>
      <c r="D12" s="64"/>
      <c r="E12" s="65"/>
      <c r="F12" s="65"/>
      <c r="G12" s="65"/>
      <c r="H12" s="65"/>
      <c r="I12" s="46"/>
      <c r="J12" s="46"/>
      <c r="K12" s="46"/>
      <c r="L12" s="64"/>
      <c r="M12" s="64"/>
    </row>
    <row r="13" spans="1:13" ht="15" hidden="1">
      <c r="A13" s="10"/>
      <c r="B13" s="10"/>
      <c r="C13" s="45"/>
      <c r="D13" s="64"/>
      <c r="E13" s="65"/>
      <c r="F13" s="65"/>
      <c r="G13" s="65"/>
      <c r="H13" s="65"/>
      <c r="I13" s="46"/>
      <c r="J13" s="46"/>
      <c r="K13" s="46"/>
      <c r="L13" s="64"/>
      <c r="M13" s="64"/>
    </row>
    <row r="14" spans="1:13" ht="15" hidden="1">
      <c r="A14" s="10"/>
      <c r="B14" s="10"/>
      <c r="C14" s="45"/>
      <c r="D14" s="64"/>
      <c r="E14" s="65"/>
      <c r="F14" s="65"/>
      <c r="G14" s="65"/>
      <c r="H14" s="65"/>
      <c r="I14" s="46"/>
      <c r="J14" s="46"/>
      <c r="K14" s="46"/>
      <c r="L14" s="64"/>
      <c r="M14" s="64"/>
    </row>
    <row r="15" spans="1:13" ht="15" hidden="1">
      <c r="A15" s="10"/>
      <c r="B15" s="10"/>
      <c r="C15" s="45"/>
      <c r="D15" s="64"/>
      <c r="E15" s="65"/>
      <c r="F15" s="65"/>
      <c r="G15" s="65"/>
      <c r="H15" s="65"/>
      <c r="I15" s="46"/>
      <c r="J15" s="46"/>
      <c r="K15" s="46"/>
      <c r="L15" s="64"/>
      <c r="M15" s="64"/>
    </row>
    <row r="16" spans="1:13" ht="15" hidden="1">
      <c r="A16" s="10"/>
      <c r="B16" s="10"/>
      <c r="C16" s="45"/>
      <c r="D16" s="64"/>
      <c r="E16" s="65"/>
      <c r="F16" s="65"/>
      <c r="G16" s="65"/>
      <c r="H16" s="65"/>
      <c r="I16" s="46"/>
      <c r="J16" s="46"/>
      <c r="K16" s="46"/>
      <c r="L16" s="64"/>
      <c r="M16" s="64"/>
    </row>
    <row r="17" spans="1:13" ht="15" hidden="1">
      <c r="A17" s="10"/>
      <c r="B17" s="10"/>
      <c r="C17" s="45"/>
      <c r="D17" s="64"/>
      <c r="E17" s="65"/>
      <c r="F17" s="65"/>
      <c r="G17" s="65"/>
      <c r="H17" s="65"/>
      <c r="I17" s="46"/>
      <c r="J17" s="46"/>
      <c r="K17" s="46"/>
      <c r="L17" s="64"/>
      <c r="M17" s="64"/>
    </row>
    <row r="18" spans="1:13" ht="15" hidden="1">
      <c r="A18" s="10"/>
      <c r="B18" s="10"/>
      <c r="C18" s="45"/>
      <c r="D18" s="64"/>
      <c r="E18" s="65"/>
      <c r="F18" s="65"/>
      <c r="G18" s="65"/>
      <c r="H18" s="65"/>
      <c r="I18" s="46"/>
      <c r="J18" s="46"/>
      <c r="K18" s="46"/>
      <c r="L18" s="64"/>
      <c r="M18" s="64"/>
    </row>
    <row r="19" spans="1:13" ht="15">
      <c r="A19" s="37" t="s">
        <v>10</v>
      </c>
      <c r="B19" s="37"/>
      <c r="C19" s="6"/>
      <c r="D19" s="25">
        <f>SUM(D5:D18)</f>
        <v>0</v>
      </c>
      <c r="E19" s="65"/>
      <c r="F19" s="65"/>
      <c r="G19" s="65"/>
      <c r="H19" s="65"/>
      <c r="I19" s="46"/>
      <c r="J19" s="46"/>
      <c r="K19" s="46"/>
      <c r="L19" s="64"/>
      <c r="M19" s="64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2018-05-25T16:26:16Z</dcterms:modified>
  <cp:category/>
  <cp:version/>
  <cp:contentType/>
  <cp:contentStatus/>
</cp:coreProperties>
</file>