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<sst xmlns="http://schemas.openxmlformats.org/spreadsheetml/2006/main" count="141" uniqueCount="114">
  <si>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</si>
  <si>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</si>
  <si>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</si>
  <si>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</si>
  <si>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</si>
  <si>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</si>
  <si>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</si>
  <si>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</si>
  <si>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</si>
  <si>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</si>
  <si>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</si>
  <si>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</si>
  <si>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</si>
  <si>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</si>
  <si>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</si>
  <si>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</si>
  <si>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</si>
  <si>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</si>
  <si>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</si>
  <si>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</si>
  <si>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</si>
  <si>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</si>
  <si>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</si>
  <si>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</si>
  <si>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</si>
  <si>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</si>
  <si>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</si>
  <si>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</si>
  <si>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</si>
  <si>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</si>
  <si>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</si>
  <si>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</si>
  <si>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</si>
  <si>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</si>
  <si>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</si>
  <si>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</si>
  <si>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</si>
  <si>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</si>
  <si>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</si>
  <si>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</si>
  <si>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</si>
  <si>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</si>
  <si>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</si>
  <si>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</si>
  <si>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</si>
  <si>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</si>
  <si>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</si>
  <si>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</si>
  <si>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</si>
  <si>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</si>
  <si>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</si>
  <si>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</si>
  <si>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</si>
  <si>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</si>
  <si>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</si>
  <si>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</si>
  <si>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</si>
  <si>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</si>
  <si>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</si>
  <si>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</si>
  <si>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</si>
  <si>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</si>
  <si>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</si>
  <si>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</si>
  <si>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</si>
  <si>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</si>
  <si>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</si>
  <si>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</si>
  <si>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</si>
  <si>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</si>
  <si>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</si>
  <si>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</si>
  <si>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</si>
  <si>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</si>
  <si>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</si>
  <si>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</si>
  <si>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</si>
  <si>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</si>
  <si>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</si>
  <si>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</si>
  <si>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</si>
  <si>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</si>
  <si>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</si>
  <si>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</si>
  <si>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</si>
  <si>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</si>
  <si>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</si>
  <si>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</si>
  <si>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</si>
  <si>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</si>
  <si>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</si>
  <si>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</si>
  <si>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</si>
  <si>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</si>
  <si>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</si>
  <si>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</si>
  <si>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</si>
  <si>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</si>
  <si>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</si>
  <si>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</si>
  <si>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</si>
  <si>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</si>
  <si>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</si>
  <si>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</si>
  <si>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</si>
  <si>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</si>
  <si>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Barbados Government Debenture 6.25% 2019</t>
  </si>
  <si>
    <t>Banks Holdings Limited</t>
  </si>
  <si>
    <t>Barbados Government Debenture 7.75% 2030</t>
  </si>
  <si>
    <t>Insurance Corporation of Barbados Limited -*</t>
  </si>
  <si>
    <t>One Caribbean Media Limited -*</t>
  </si>
  <si>
    <t>Barbados Government Debenture 8.5% 2018</t>
  </si>
  <si>
    <t>Wednesday April 18, 2018</t>
  </si>
  <si>
    <t>FirstCaribbean International Bank +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</si>
</sst>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43173</v>
      </c>
      <c r="C6" s="7"/>
      <c r="D6" s="8"/>
      <c r="E6" s="8"/>
      <c r="F6" s="8">
        <v>0.05</v>
      </c>
      <c r="G6" s="8">
        <v>0.05</v>
      </c>
      <c r="H6" s="8"/>
      <c r="I6" s="8">
        <v>0.02</v>
      </c>
      <c r="J6" s="8">
        <v>0.15</v>
      </c>
      <c r="K6" s="7">
        <v>39068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3</v>
      </c>
      <c r="K7" s="7">
        <v>600</v>
      </c>
      <c r="L7" s="7">
        <v>6717</v>
      </c>
    </row>
    <row r="8" spans="1:12" s="9" customFormat="1" ht="15">
      <c r="A8" s="5" t="s">
        <v>107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84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43208</v>
      </c>
      <c r="C10" s="7">
        <v>2436</v>
      </c>
      <c r="D10" s="8">
        <v>0.5</v>
      </c>
      <c r="E10" s="8">
        <v>0.5</v>
      </c>
      <c r="F10" s="8">
        <v>0.68</v>
      </c>
      <c r="G10" s="8">
        <v>0.5</v>
      </c>
      <c r="H10" s="8">
        <f>G10-F10</f>
        <v>-0.18000000000000005</v>
      </c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85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43207</v>
      </c>
      <c r="C14" s="7"/>
      <c r="D14" s="8"/>
      <c r="E14" s="8"/>
      <c r="F14" s="8">
        <v>4.05</v>
      </c>
      <c r="G14" s="8">
        <v>4.05</v>
      </c>
      <c r="H14" s="8"/>
      <c r="I14" s="8">
        <v>3.65</v>
      </c>
      <c r="J14" s="8">
        <v>4.05</v>
      </c>
      <c r="K14" s="7">
        <v>3000</v>
      </c>
      <c r="L14" s="7">
        <v>2271</v>
      </c>
    </row>
    <row r="15" spans="1:12" s="9" customFormat="1" ht="15">
      <c r="A15" s="5" t="s">
        <v>113</v>
      </c>
      <c r="B15" s="6">
        <v>43207</v>
      </c>
      <c r="C15" s="64"/>
      <c r="D15" s="8"/>
      <c r="E15" s="8"/>
      <c r="F15" s="8">
        <v>2.54</v>
      </c>
      <c r="G15" s="8">
        <v>2.54</v>
      </c>
      <c r="H15" s="8"/>
      <c r="I15" s="8"/>
      <c r="J15" s="8"/>
      <c r="K15" s="7"/>
      <c r="L15" s="7"/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95</v>
      </c>
      <c r="B18" s="6">
        <v>43207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1053</v>
      </c>
      <c r="L18" s="7">
        <v>13016</v>
      </c>
    </row>
    <row r="19" spans="1:12" s="9" customFormat="1" ht="15">
      <c r="A19" s="5" t="s">
        <v>101</v>
      </c>
      <c r="B19" s="6">
        <v>43208</v>
      </c>
      <c r="C19" s="64">
        <v>1082</v>
      </c>
      <c r="D19" s="8">
        <v>11.35</v>
      </c>
      <c r="E19" s="8">
        <v>11.3</v>
      </c>
      <c r="F19" s="8">
        <v>11.4</v>
      </c>
      <c r="G19" s="8">
        <v>11.34</v>
      </c>
      <c r="H19" s="8">
        <f>G19-F19</f>
        <v>-0.0600000000000005</v>
      </c>
      <c r="I19" s="8">
        <v>11.3</v>
      </c>
      <c r="J19" s="8">
        <v>11.5</v>
      </c>
      <c r="K19" s="7">
        <v>16889</v>
      </c>
      <c r="L19" s="7">
        <v>259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109</v>
      </c>
      <c r="B21" s="6">
        <v>43201</v>
      </c>
      <c r="C21" s="64"/>
      <c r="D21" s="8"/>
      <c r="E21" s="8"/>
      <c r="F21" s="8">
        <v>3.45</v>
      </c>
      <c r="G21" s="8">
        <v>3.45</v>
      </c>
      <c r="H21" s="8"/>
      <c r="I21" s="8">
        <v>3.45</v>
      </c>
      <c r="J21" s="8">
        <v>3.5</v>
      </c>
      <c r="K21" s="7">
        <v>2526</v>
      </c>
      <c r="L21" s="7">
        <v>4077</v>
      </c>
    </row>
    <row r="22" spans="1:12" s="9" customFormat="1" ht="15">
      <c r="A22" s="5" t="s">
        <v>94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0.19</v>
      </c>
      <c r="J22" s="8"/>
      <c r="K22" s="7">
        <v>40000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110</v>
      </c>
      <c r="B26" s="6">
        <v>43144</v>
      </c>
      <c r="C26" s="64"/>
      <c r="D26" s="8"/>
      <c r="E26" s="8"/>
      <c r="F26" s="8">
        <v>6.25</v>
      </c>
      <c r="G26" s="8">
        <v>6.25</v>
      </c>
      <c r="H26" s="8"/>
      <c r="I26" s="8">
        <v>4.14</v>
      </c>
      <c r="J26" s="8">
        <v>6.25</v>
      </c>
      <c r="K26" s="7">
        <v>591</v>
      </c>
      <c r="L26" s="7">
        <v>22954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92</v>
      </c>
      <c r="B28" s="6">
        <v>43207</v>
      </c>
      <c r="C28" s="64"/>
      <c r="D28" s="8"/>
      <c r="E28" s="8"/>
      <c r="F28" s="8">
        <v>2.2</v>
      </c>
      <c r="G28" s="8">
        <v>2.2</v>
      </c>
      <c r="H28" s="8"/>
      <c r="I28" s="8">
        <v>2.14</v>
      </c>
      <c r="J28" s="8">
        <v>2.2</v>
      </c>
      <c r="K28" s="7">
        <v>200440</v>
      </c>
      <c r="L28" s="7">
        <v>29477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96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99</v>
      </c>
      <c r="B32" s="6"/>
      <c r="C32" s="64"/>
      <c r="D32" s="8"/>
      <c r="E32" s="8"/>
      <c r="F32" s="46">
        <v>15.82</v>
      </c>
      <c r="G32" s="46">
        <v>15.87</v>
      </c>
      <c r="H32" s="46">
        <f>G32-F32</f>
        <v>0.049999999999998934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3518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104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35000</v>
      </c>
    </row>
    <row r="44" spans="1:12" s="38" customFormat="1" ht="12.75" customHeight="1">
      <c r="A44" s="10" t="s">
        <v>103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3000</v>
      </c>
    </row>
    <row r="45" spans="1:12" s="38" customFormat="1" ht="12.75" customHeight="1">
      <c r="A45" s="10" t="s">
        <v>106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20000</v>
      </c>
    </row>
    <row r="46" spans="1:12" s="38" customFormat="1" ht="12.75" customHeight="1">
      <c r="A46" s="10" t="s">
        <v>97</v>
      </c>
      <c r="B46" s="45"/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1000</v>
      </c>
    </row>
    <row r="47" spans="1:12" s="38" customFormat="1" ht="12.75" customHeight="1">
      <c r="A47" s="10" t="s">
        <v>102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35000</v>
      </c>
    </row>
    <row r="48" spans="1:12" s="38" customFormat="1" ht="12.75" customHeight="1">
      <c r="A48" s="10" t="s">
        <v>83</v>
      </c>
      <c r="B48" s="45"/>
      <c r="C48" s="64"/>
      <c r="D48" s="65"/>
      <c r="E48" s="65"/>
      <c r="F48" s="65"/>
      <c r="G48" s="65"/>
      <c r="H48" s="65"/>
      <c r="I48" s="46"/>
      <c r="J48" s="46">
        <v>99.8</v>
      </c>
      <c r="K48" s="64"/>
      <c r="L48" s="64">
        <v>8000</v>
      </c>
    </row>
    <row r="49" spans="1:12" s="38" customFormat="1" ht="12.75" customHeight="1">
      <c r="A49" s="10" t="s">
        <v>74</v>
      </c>
      <c r="B49" s="45">
        <v>43186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105</v>
      </c>
      <c r="B50" s="45">
        <v>43005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78000</v>
      </c>
    </row>
    <row r="51" spans="1:12" s="38" customFormat="1" ht="12.75" customHeight="1">
      <c r="A51" s="10" t="s">
        <v>108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80000</v>
      </c>
    </row>
    <row r="52" spans="1:12" s="38" customFormat="1" ht="12.75" customHeight="1">
      <c r="A52" s="10" t="s">
        <v>111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93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95000</v>
      </c>
    </row>
    <row r="55" spans="1:12" s="38" customFormat="1" ht="12.75" customHeight="1">
      <c r="A55" s="10" t="s">
        <v>82</v>
      </c>
      <c r="B55" s="45">
        <v>43180</v>
      </c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28000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2917.801431352449</v>
      </c>
      <c r="C2" s="57">
        <v>3518</v>
      </c>
      <c r="D2" s="58">
        <v>13492</v>
      </c>
      <c r="E2" s="57">
        <v>3</v>
      </c>
      <c r="F2" s="56">
        <f>B22</f>
        <v>6337.08577927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727.3175712807823</v>
      </c>
      <c r="C4" s="57">
        <f>SUM(C2:C3)</f>
        <v>3518</v>
      </c>
      <c r="D4" s="58">
        <f>SUM(D2:D3)</f>
        <v>13492</v>
      </c>
      <c r="E4" s="57">
        <f>SUM(E2:E3)</f>
        <v>3</v>
      </c>
      <c r="F4" s="56">
        <f>B24</f>
        <v>7321.627184219999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43208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43208</v>
      </c>
      <c r="C11" s="77">
        <v>43207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2917.801431352449</v>
      </c>
      <c r="C13" s="80">
        <v>2921.021575637368</v>
      </c>
      <c r="D13" s="81">
        <v>-3.2201442849191153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727.3175712807823</v>
      </c>
      <c r="C15" s="80">
        <v>728.0123166380855</v>
      </c>
      <c r="D15" s="81">
        <v>-0.6947453573031908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43208</v>
      </c>
      <c r="C20" s="77">
        <v>43207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6337.08577927</v>
      </c>
      <c r="C22" s="87">
        <v>6344.07951446</v>
      </c>
      <c r="D22" s="78">
        <v>-6.993735189999825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7321.627184219999</v>
      </c>
      <c r="C24" s="87">
        <v>7328.62091941</v>
      </c>
      <c r="D24" s="78">
        <v>-6.993735190000734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88</v>
      </c>
      <c r="B5" s="66" t="s">
        <v>90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86</v>
      </c>
      <c r="B6" s="66" t="s">
        <v>91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2018-04-18T17:45:23Z</dcterms:modified>
  <cp:category/>
  <cp:version/>
  <cp:contentType/>
  <cp:contentStatus/>
</cp:coreProperties>
</file>