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<sst xmlns="http://schemas.openxmlformats.org/spreadsheetml/2006/main" count="141" uniqueCount="114">
  <si>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</si>
  <si>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</si>
  <si>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</si>
  <si>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</si>
  <si>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</si>
  <si>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</si>
  <si>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</si>
  <si>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</si>
  <si>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</si>
  <si>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</si>
  <si>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</si>
  <si>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</si>
  <si>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</si>
  <si>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</si>
  <si>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</si>
  <si>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</si>
  <si>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</si>
  <si>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</si>
  <si>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</si>
  <si>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</si>
  <si>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</si>
  <si>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</si>
  <si>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</si>
  <si>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</si>
  <si>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</si>
  <si>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</si>
  <si>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</si>
  <si>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</si>
  <si>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</si>
  <si>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</si>
  <si>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</si>
  <si>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</si>
  <si>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</si>
  <si>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</si>
  <si>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</si>
  <si>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</si>
  <si>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</si>
  <si>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</si>
  <si>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</si>
  <si>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</si>
  <si>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</si>
  <si>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</si>
  <si>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</si>
  <si>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</si>
  <si>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</si>
  <si>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</si>
  <si>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</si>
  <si>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</si>
  <si>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</si>
  <si>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</si>
  <si>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</si>
  <si>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</si>
  <si>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</si>
  <si>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</si>
  <si>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</si>
  <si>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</si>
  <si>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</si>
  <si>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</si>
  <si>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</si>
  <si>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</si>
  <si>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</si>
  <si>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</si>
  <si>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</si>
  <si>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</si>
  <si>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</si>
  <si>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</si>
  <si>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</si>
  <si>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</si>
  <si>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</si>
  <si>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</si>
  <si>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</si>
  <si>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</si>
  <si>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</si>
  <si>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</si>
  <si>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</si>
  <si>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</si>
  <si>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</si>
  <si>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</si>
  <si>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</si>
  <si>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</si>
  <si>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</si>
  <si>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</si>
  <si>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</si>
  <si>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</si>
  <si>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</si>
  <si>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</si>
  <si>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</si>
  <si>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</si>
  <si>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</si>
  <si>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</si>
  <si>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</si>
  <si>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</si>
  <si>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</si>
  <si>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</si>
  <si>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</si>
  <si>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</si>
  <si>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</si>
  <si>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</si>
  <si>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</si>
  <si>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</si>
  <si>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</si>
  <si>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</si>
  <si>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</si>
  <si>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</si>
  <si>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</si>
  <si>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</si>
  <si>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Barbados Government Debenture 6.25% 2019</t>
  </si>
  <si>
    <t>FirstCaribbean International Bank -*</t>
  </si>
  <si>
    <t>Banks Holdings Limited</t>
  </si>
  <si>
    <t>Barbados Government Debenture 7.75% 2030</t>
  </si>
  <si>
    <t>Insurance Corporation of Barbados Limited -*</t>
  </si>
  <si>
    <t>One Caribbean Media Limited -*</t>
  </si>
  <si>
    <t>Barbados Government Debenture 8.5% 2018</t>
  </si>
  <si>
    <t>Tuesday April 17,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</si>
</sst>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43173</v>
      </c>
      <c r="C6" s="7"/>
      <c r="D6" s="8"/>
      <c r="E6" s="8"/>
      <c r="F6" s="8">
        <v>0.05</v>
      </c>
      <c r="G6" s="8">
        <v>0.05</v>
      </c>
      <c r="H6" s="8"/>
      <c r="I6" s="8">
        <v>0.02</v>
      </c>
      <c r="J6" s="8">
        <v>0.15</v>
      </c>
      <c r="K6" s="7">
        <v>39068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3</v>
      </c>
      <c r="K7" s="7">
        <v>600</v>
      </c>
      <c r="L7" s="7">
        <v>6717</v>
      </c>
    </row>
    <row r="8" spans="1:12" s="9" customFormat="1" ht="15">
      <c r="A8" s="5" t="s">
        <v>108</v>
      </c>
      <c r="B8" s="6">
        <v>43207</v>
      </c>
      <c r="C8" s="7">
        <v>770</v>
      </c>
      <c r="D8" s="8">
        <v>4.85</v>
      </c>
      <c r="E8" s="8">
        <v>4.85</v>
      </c>
      <c r="F8" s="8">
        <v>7.1</v>
      </c>
      <c r="G8" s="8">
        <v>4.85</v>
      </c>
      <c r="H8" s="8">
        <f>G8-F8</f>
        <v>-2.25</v>
      </c>
      <c r="I8" s="8">
        <v>4.85</v>
      </c>
      <c r="J8" s="8"/>
      <c r="K8" s="7">
        <v>26984</v>
      </c>
      <c r="L8" s="7"/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43201</v>
      </c>
      <c r="C10" s="7"/>
      <c r="D10" s="8"/>
      <c r="E10" s="8"/>
      <c r="F10" s="8">
        <v>0.68</v>
      </c>
      <c r="G10" s="8">
        <v>0.68</v>
      </c>
      <c r="H10" s="8"/>
      <c r="I10" s="8">
        <v>0.5</v>
      </c>
      <c r="J10" s="8">
        <v>0.68</v>
      </c>
      <c r="K10" s="7">
        <v>5729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43207</v>
      </c>
      <c r="C14" s="7">
        <v>47</v>
      </c>
      <c r="D14" s="8">
        <v>4.05</v>
      </c>
      <c r="E14" s="8">
        <v>4.05</v>
      </c>
      <c r="F14" s="8">
        <v>4.05</v>
      </c>
      <c r="G14" s="8">
        <v>4.05</v>
      </c>
      <c r="H14" s="8">
        <f>G14-F14</f>
        <v>0</v>
      </c>
      <c r="I14" s="8">
        <v>3.65</v>
      </c>
      <c r="J14" s="8">
        <v>4.05</v>
      </c>
      <c r="K14" s="7">
        <v>3000</v>
      </c>
      <c r="L14" s="7">
        <v>2271</v>
      </c>
    </row>
    <row r="15" spans="1:12" s="9" customFormat="1" ht="15">
      <c r="A15" s="5" t="s">
        <v>107</v>
      </c>
      <c r="B15" s="6">
        <v>43207</v>
      </c>
      <c r="C15" s="64">
        <v>1155</v>
      </c>
      <c r="D15" s="8">
        <v>2.54</v>
      </c>
      <c r="E15" s="8">
        <v>2.54</v>
      </c>
      <c r="F15" s="8">
        <v>2.7</v>
      </c>
      <c r="G15" s="8">
        <v>2.54</v>
      </c>
      <c r="H15" s="8">
        <f>G15-F15</f>
        <v>-0.16000000000000014</v>
      </c>
      <c r="I15" s="8">
        <v>2.15</v>
      </c>
      <c r="J15" s="8">
        <v>2.54</v>
      </c>
      <c r="K15" s="7">
        <v>250</v>
      </c>
      <c r="L15" s="7">
        <v>38845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95</v>
      </c>
      <c r="B18" s="6">
        <v>43207</v>
      </c>
      <c r="C18" s="64">
        <v>15317</v>
      </c>
      <c r="D18" s="8">
        <v>0.6</v>
      </c>
      <c r="E18" s="8">
        <v>0.6</v>
      </c>
      <c r="F18" s="8">
        <v>0.55</v>
      </c>
      <c r="G18" s="8">
        <v>0.6</v>
      </c>
      <c r="H18" s="8">
        <f>G18-F18</f>
        <v>0.04999999999999993</v>
      </c>
      <c r="I18" s="8">
        <v>0.55</v>
      </c>
      <c r="J18" s="8">
        <v>0.6</v>
      </c>
      <c r="K18" s="7">
        <v>1053</v>
      </c>
      <c r="L18" s="7">
        <v>13016</v>
      </c>
    </row>
    <row r="19" spans="1:12" s="9" customFormat="1" ht="15">
      <c r="A19" s="5" t="s">
        <v>101</v>
      </c>
      <c r="B19" s="6">
        <v>43207</v>
      </c>
      <c r="C19" s="64">
        <v>1336</v>
      </c>
      <c r="D19" s="8">
        <v>11.4</v>
      </c>
      <c r="E19" s="8">
        <v>11.4</v>
      </c>
      <c r="F19" s="8">
        <v>11.3</v>
      </c>
      <c r="G19" s="8">
        <v>11.4</v>
      </c>
      <c r="H19" s="8">
        <f>G19-F19</f>
        <v>0.09999999999999964</v>
      </c>
      <c r="I19" s="8">
        <v>11.35</v>
      </c>
      <c r="J19" s="8">
        <v>11.5</v>
      </c>
      <c r="K19" s="7">
        <v>948</v>
      </c>
      <c r="L19" s="7">
        <v>259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110</v>
      </c>
      <c r="B21" s="6">
        <v>43201</v>
      </c>
      <c r="C21" s="64"/>
      <c r="D21" s="8"/>
      <c r="E21" s="8"/>
      <c r="F21" s="8">
        <v>3.45</v>
      </c>
      <c r="G21" s="8">
        <v>3.45</v>
      </c>
      <c r="H21" s="8"/>
      <c r="I21" s="8">
        <v>3.45</v>
      </c>
      <c r="J21" s="8">
        <v>3.5</v>
      </c>
      <c r="K21" s="7">
        <v>2526</v>
      </c>
      <c r="L21" s="7">
        <v>3500</v>
      </c>
    </row>
    <row r="22" spans="1:12" s="9" customFormat="1" ht="15">
      <c r="A22" s="5" t="s">
        <v>94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0.19</v>
      </c>
      <c r="J22" s="8"/>
      <c r="K22" s="7">
        <v>40000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111</v>
      </c>
      <c r="B26" s="6">
        <v>43144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22954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92</v>
      </c>
      <c r="B28" s="6">
        <v>43207</v>
      </c>
      <c r="C28" s="64">
        <v>4352</v>
      </c>
      <c r="D28" s="8">
        <v>2.2</v>
      </c>
      <c r="E28" s="8">
        <v>2.2</v>
      </c>
      <c r="F28" s="8">
        <v>2.14</v>
      </c>
      <c r="G28" s="8">
        <v>2.2</v>
      </c>
      <c r="H28" s="8">
        <f>G28-F28</f>
        <v>0.06000000000000005</v>
      </c>
      <c r="I28" s="8">
        <v>2.14</v>
      </c>
      <c r="J28" s="8">
        <v>2.2</v>
      </c>
      <c r="K28" s="7">
        <v>200440</v>
      </c>
      <c r="L28" s="7">
        <v>29477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99</v>
      </c>
      <c r="B32" s="6"/>
      <c r="C32" s="64"/>
      <c r="D32" s="8"/>
      <c r="E32" s="8"/>
      <c r="F32" s="46">
        <v>15.73</v>
      </c>
      <c r="G32" s="46">
        <v>15.82</v>
      </c>
      <c r="H32" s="46">
        <f>G32-F32</f>
        <v>0.08999999999999986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22977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104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103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106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20000</v>
      </c>
    </row>
    <row r="46" spans="1:12" s="38" customFormat="1" ht="12.75" customHeight="1">
      <c r="A46" s="10" t="s">
        <v>97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1000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35000</v>
      </c>
    </row>
    <row r="48" spans="1:12" s="38" customFormat="1" ht="12.75" customHeight="1">
      <c r="A48" s="10" t="s">
        <v>83</v>
      </c>
      <c r="B48" s="45"/>
      <c r="C48" s="64"/>
      <c r="D48" s="65"/>
      <c r="E48" s="65"/>
      <c r="F48" s="65"/>
      <c r="G48" s="65"/>
      <c r="H48" s="65"/>
      <c r="I48" s="46"/>
      <c r="J48" s="46">
        <v>99.8</v>
      </c>
      <c r="K48" s="64"/>
      <c r="L48" s="64">
        <v>8000</v>
      </c>
    </row>
    <row r="49" spans="1:12" s="38" customFormat="1" ht="12.75" customHeight="1">
      <c r="A49" s="10" t="s">
        <v>74</v>
      </c>
      <c r="B49" s="45">
        <v>43186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105</v>
      </c>
      <c r="B50" s="45">
        <v>43005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78000</v>
      </c>
    </row>
    <row r="51" spans="1:12" s="38" customFormat="1" ht="12.75" customHeight="1">
      <c r="A51" s="10" t="s">
        <v>109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80000</v>
      </c>
    </row>
    <row r="52" spans="1:12" s="38" customFormat="1" ht="12.75" customHeight="1">
      <c r="A52" s="10" t="s">
        <v>112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95000</v>
      </c>
    </row>
    <row r="55" spans="1:12" s="38" customFormat="1" ht="12.75" customHeight="1">
      <c r="A55" s="10" t="s">
        <v>82</v>
      </c>
      <c r="B55" s="45">
        <v>43180</v>
      </c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28000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2921.021575637368</v>
      </c>
      <c r="C2" s="57">
        <v>22977</v>
      </c>
      <c r="D2" s="58">
        <v>40853.549999999996</v>
      </c>
      <c r="E2" s="57">
        <v>16</v>
      </c>
      <c r="F2" s="56">
        <f>B22</f>
        <v>6344.07951446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728.0123166380855</v>
      </c>
      <c r="C4" s="57">
        <f>SUM(C2:C3)</f>
        <v>22977</v>
      </c>
      <c r="D4" s="58">
        <f>SUM(D2:D3)</f>
        <v>40853.549999999996</v>
      </c>
      <c r="E4" s="57">
        <f>SUM(E2:E3)</f>
        <v>16</v>
      </c>
      <c r="F4" s="56">
        <f>B24</f>
        <v>7328.62091941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43207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43207</v>
      </c>
      <c r="C11" s="77">
        <v>43203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2921.021575637368</v>
      </c>
      <c r="C13" s="80">
        <v>3092.056323969702</v>
      </c>
      <c r="D13" s="81">
        <v>-171.03474833233395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728.0123166380855</v>
      </c>
      <c r="C15" s="80">
        <v>764.913022577848</v>
      </c>
      <c r="D15" s="81">
        <v>-36.900705939762474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43207</v>
      </c>
      <c r="C20" s="77">
        <v>43203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6344.07951446</v>
      </c>
      <c r="C22" s="87">
        <v>6715.54477573</v>
      </c>
      <c r="D22" s="78">
        <v>-371.46526127000016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7328.62091941</v>
      </c>
      <c r="C24" s="87">
        <v>7700.086180679999</v>
      </c>
      <c r="D24" s="78">
        <v>-371.46526126999925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2018-04-17T18:00:20Z</dcterms:modified>
  <cp:category/>
  <cp:version/>
  <cp:contentType/>
  <cp:contentStatus/>
</cp:coreProperties>
</file>