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<sst xmlns="http://schemas.openxmlformats.org/spreadsheetml/2006/main" count="138" uniqueCount="110">
  <si>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</si>
  <si>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</si>
  <si>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</si>
  <si>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</si>
  <si>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</si>
  <si>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</si>
  <si>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</si>
  <si>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</si>
  <si>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</si>
  <si>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</si>
  <si>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</si>
  <si>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</si>
  <si>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</si>
  <si>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</si>
  <si>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</si>
  <si>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</si>
  <si>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</si>
  <si>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</si>
  <si>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</si>
  <si>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</si>
  <si>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</si>
  <si>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</si>
  <si>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</si>
  <si>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</si>
  <si>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</si>
  <si>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</si>
  <si>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</si>
  <si>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</si>
  <si>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</si>
  <si>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</si>
  <si>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</si>
  <si>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</si>
  <si>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</si>
  <si>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</si>
  <si>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</si>
  <si>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</si>
  <si>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</si>
  <si>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</si>
  <si>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</si>
  <si>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</si>
  <si>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</si>
  <si>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</si>
  <si>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</si>
  <si>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</si>
  <si>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</si>
  <si>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</si>
  <si>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</si>
  <si>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</si>
  <si>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</si>
  <si>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</si>
  <si>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</si>
  <si>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</si>
  <si>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</si>
  <si>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</si>
  <si>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</si>
  <si>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</si>
  <si>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</si>
  <si>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</si>
  <si>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</si>
  <si>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</si>
  <si>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</si>
  <si>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</si>
  <si>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</si>
  <si>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</si>
  <si>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</si>
  <si>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</si>
  <si>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</si>
  <si>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</si>
  <si>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</si>
  <si>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</si>
  <si>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</si>
  <si>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</si>
  <si>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</si>
  <si>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</si>
  <si>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</si>
  <si>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</si>
  <si>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</si>
  <si>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</si>
  <si>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</si>
  <si>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</si>
  <si>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</si>
  <si>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</si>
  <si>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</si>
  <si>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</si>
  <si>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</si>
  <si>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7.25% 2029</t>
  </si>
  <si>
    <t>Barbados Dairy Industries Limited</t>
  </si>
  <si>
    <t>Cable and Wireless Barbados Limited +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</si>
  <si>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</si>
  <si>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</si>
  <si>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</si>
  <si>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</si>
  <si>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</si>
  <si>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</si>
  <si>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</si>
  <si>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Sagicor Financial Corporation Limited</t>
  </si>
  <si>
    <t>Barbados Government T/Note 6.125% 2020</t>
  </si>
  <si>
    <t>JMMB Group Limited</t>
  </si>
  <si>
    <t>Insurance Corporation of Barbados Limited</t>
  </si>
  <si>
    <t>Fortress Caribbean Property Fund - Value Fund</t>
  </si>
  <si>
    <t>West India Biscuit Company Limited</t>
  </si>
  <si>
    <t>Barbados Government T/Note 6.25% 2021</t>
  </si>
  <si>
    <t>Barbados Government T/Note 6.25% 2018</t>
  </si>
  <si>
    <t>Barbados Government Debenture 6.625% 2020</t>
  </si>
  <si>
    <t>Barbados Government T/Note 6.5% 2025</t>
  </si>
  <si>
    <t>Emera Deposit Receipt</t>
  </si>
  <si>
    <t>Cave Shepherd and Company Limited</t>
  </si>
  <si>
    <t>Goddard Enterprises Limited</t>
  </si>
  <si>
    <t>Barbados Government Debenture 6.75% 2021</t>
  </si>
  <si>
    <t>Wednesday March 14, 2018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</si>
</sst>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82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43173</v>
      </c>
      <c r="C6" s="8">
        <v>10000</v>
      </c>
      <c r="D6" s="9">
        <v>0.05</v>
      </c>
      <c r="E6" s="9">
        <v>0.05</v>
      </c>
      <c r="F6" s="9">
        <v>0.05</v>
      </c>
      <c r="G6" s="9">
        <v>0.05</v>
      </c>
      <c r="H6" s="9">
        <f>G6-F6</f>
        <v>0</v>
      </c>
      <c r="I6" s="9">
        <v>0.05</v>
      </c>
      <c r="J6" s="9">
        <v>0.15</v>
      </c>
      <c r="K6" s="8">
        <v>90000</v>
      </c>
      <c r="L6" s="8">
        <v>14068</v>
      </c>
    </row>
    <row r="7" spans="1:12" s="10" customFormat="1" ht="15">
      <c r="A7" s="6" t="s">
        <v>17</v>
      </c>
      <c r="B7" s="7">
        <v>43173</v>
      </c>
      <c r="C7" s="8">
        <v>2213</v>
      </c>
      <c r="D7" s="9">
        <v>3</v>
      </c>
      <c r="E7" s="9">
        <v>3</v>
      </c>
      <c r="F7" s="9">
        <v>3</v>
      </c>
      <c r="G7" s="9">
        <v>3</v>
      </c>
      <c r="H7" s="9">
        <f>G7-F7</f>
        <v>0</v>
      </c>
      <c r="I7" s="9">
        <v>2.85</v>
      </c>
      <c r="J7" s="9"/>
      <c r="K7" s="8">
        <v>100</v>
      </c>
      <c r="L7" s="8"/>
    </row>
    <row r="8" spans="1:12" s="10" customFormat="1" ht="15">
      <c r="A8" s="6" t="s">
        <v>74</v>
      </c>
      <c r="B8" s="7">
        <v>43160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32782</v>
      </c>
      <c r="L8" s="8"/>
    </row>
    <row r="9" spans="1:12" s="10" customFormat="1" ht="15">
      <c r="A9" s="6" t="s">
        <v>86</v>
      </c>
      <c r="B9" s="7">
        <v>43159</v>
      </c>
      <c r="C9" s="8"/>
      <c r="D9" s="9"/>
      <c r="E9" s="9"/>
      <c r="F9" s="9">
        <v>3</v>
      </c>
      <c r="G9" s="9">
        <v>3</v>
      </c>
      <c r="H9" s="9"/>
      <c r="I9" s="9">
        <v>2.88</v>
      </c>
      <c r="J9" s="9">
        <v>5.25</v>
      </c>
      <c r="K9" s="8">
        <v>4044</v>
      </c>
      <c r="L9" s="8">
        <v>4712</v>
      </c>
    </row>
    <row r="10" spans="1:12" s="10" customFormat="1" ht="15">
      <c r="A10" s="6" t="s">
        <v>56</v>
      </c>
      <c r="B10" s="7">
        <v>43108</v>
      </c>
      <c r="C10" s="8"/>
      <c r="D10" s="9"/>
      <c r="E10" s="9"/>
      <c r="F10" s="9">
        <v>0.8</v>
      </c>
      <c r="G10" s="9">
        <v>0.8</v>
      </c>
      <c r="H10" s="9"/>
      <c r="I10" s="9">
        <v>0.68</v>
      </c>
      <c r="J10" s="9">
        <v>0.7</v>
      </c>
      <c r="K10" s="8">
        <v>1839</v>
      </c>
      <c r="L10" s="8">
        <v>4976</v>
      </c>
    </row>
    <row r="11" spans="1:12" s="10" customFormat="1" ht="15" customHeight="1" hidden="1">
      <c r="A11" s="6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87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106</v>
      </c>
      <c r="B14" s="7">
        <v>43172</v>
      </c>
      <c r="C14" s="8"/>
      <c r="D14" s="9"/>
      <c r="E14" s="9"/>
      <c r="F14" s="9">
        <v>4.05</v>
      </c>
      <c r="G14" s="9">
        <v>4.05</v>
      </c>
      <c r="H14" s="47"/>
      <c r="I14" s="9">
        <v>2.52</v>
      </c>
      <c r="J14" s="9">
        <v>4.05</v>
      </c>
      <c r="K14" s="8">
        <v>300</v>
      </c>
      <c r="L14" s="8">
        <v>893</v>
      </c>
    </row>
    <row r="15" spans="1:12" s="10" customFormat="1" ht="15">
      <c r="A15" s="6" t="s">
        <v>24</v>
      </c>
      <c r="B15" s="7">
        <v>43173</v>
      </c>
      <c r="C15" s="8">
        <v>300</v>
      </c>
      <c r="D15" s="9">
        <v>2.86</v>
      </c>
      <c r="E15" s="9">
        <v>2.86</v>
      </c>
      <c r="F15" s="9">
        <v>2.86</v>
      </c>
      <c r="G15" s="9">
        <v>2.86</v>
      </c>
      <c r="H15" s="47">
        <f>G15-F15</f>
        <v>0</v>
      </c>
      <c r="I15" s="9">
        <v>2.86</v>
      </c>
      <c r="J15" s="9">
        <v>2.9</v>
      </c>
      <c r="K15" s="8">
        <v>700</v>
      </c>
      <c r="L15" s="8">
        <v>2404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43171</v>
      </c>
      <c r="C17" s="8"/>
      <c r="D17" s="9"/>
      <c r="E17" s="9"/>
      <c r="F17" s="9">
        <v>0.13</v>
      </c>
      <c r="G17" s="9">
        <v>0.13</v>
      </c>
      <c r="H17" s="9"/>
      <c r="I17" s="9">
        <v>0.13</v>
      </c>
      <c r="J17" s="9">
        <v>0.16</v>
      </c>
      <c r="K17" s="8">
        <v>35808</v>
      </c>
      <c r="L17" s="8">
        <v>20000</v>
      </c>
    </row>
    <row r="18" spans="1:12" s="10" customFormat="1" ht="15">
      <c r="A18" s="6" t="s">
        <v>99</v>
      </c>
      <c r="B18" s="7">
        <v>43173</v>
      </c>
      <c r="C18" s="8">
        <v>398</v>
      </c>
      <c r="D18" s="9">
        <v>0.47</v>
      </c>
      <c r="E18" s="9">
        <v>0.47</v>
      </c>
      <c r="F18" s="9">
        <v>0.47</v>
      </c>
      <c r="G18" s="9">
        <v>0.47</v>
      </c>
      <c r="H18" s="47">
        <f>G18-F18</f>
        <v>0</v>
      </c>
      <c r="I18" s="9">
        <v>0.47</v>
      </c>
      <c r="J18" s="9">
        <v>0.48</v>
      </c>
      <c r="K18" s="8">
        <v>4466</v>
      </c>
      <c r="L18" s="8">
        <v>26</v>
      </c>
    </row>
    <row r="19" spans="1:12" s="10" customFormat="1" ht="15">
      <c r="A19" s="6" t="s">
        <v>107</v>
      </c>
      <c r="B19" s="7">
        <v>43173</v>
      </c>
      <c r="C19" s="8">
        <v>263</v>
      </c>
      <c r="D19" s="9">
        <v>11.2</v>
      </c>
      <c r="E19" s="9">
        <v>11.2</v>
      </c>
      <c r="F19" s="9">
        <v>11.2</v>
      </c>
      <c r="G19" s="9">
        <v>11.2</v>
      </c>
      <c r="H19" s="47">
        <f>G19-F19</f>
        <v>0</v>
      </c>
      <c r="I19" s="9">
        <v>11.21</v>
      </c>
      <c r="J19" s="9">
        <v>11.4</v>
      </c>
      <c r="K19" s="8">
        <v>2500</v>
      </c>
      <c r="L19" s="8">
        <v>5336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47"/>
      <c r="I20" s="9"/>
      <c r="J20" s="9"/>
      <c r="K20" s="8"/>
      <c r="L20" s="8"/>
    </row>
    <row r="21" spans="1:12" s="10" customFormat="1" ht="15">
      <c r="A21" s="6" t="s">
        <v>98</v>
      </c>
      <c r="B21" s="7">
        <v>43173</v>
      </c>
      <c r="C21" s="8">
        <v>662</v>
      </c>
      <c r="D21" s="9">
        <v>3.45</v>
      </c>
      <c r="E21" s="9">
        <v>3.45</v>
      </c>
      <c r="F21" s="9">
        <v>3.45</v>
      </c>
      <c r="G21" s="9">
        <v>3.45</v>
      </c>
      <c r="H21" s="47">
        <f>G21-F21</f>
        <v>0</v>
      </c>
      <c r="I21" s="9"/>
      <c r="J21" s="9">
        <v>3.45</v>
      </c>
      <c r="K21" s="8"/>
      <c r="L21" s="8">
        <v>1138</v>
      </c>
    </row>
    <row r="22" spans="1:12" s="10" customFormat="1" ht="15">
      <c r="A22" s="6" t="s">
        <v>97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79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77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81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43144</v>
      </c>
      <c r="C26" s="8"/>
      <c r="D26" s="9"/>
      <c r="E26" s="9"/>
      <c r="F26" s="9">
        <v>6.25</v>
      </c>
      <c r="G26" s="9">
        <v>6.25</v>
      </c>
      <c r="H26" s="9"/>
      <c r="I26" s="9">
        <v>4.14</v>
      </c>
      <c r="J26" s="9">
        <v>6.25</v>
      </c>
      <c r="K26" s="8">
        <v>591</v>
      </c>
      <c r="L26" s="8">
        <v>22954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95</v>
      </c>
      <c r="B28" s="7">
        <v>43171</v>
      </c>
      <c r="C28" s="8"/>
      <c r="D28" s="9"/>
      <c r="E28" s="9"/>
      <c r="F28" s="9">
        <v>2.13</v>
      </c>
      <c r="G28" s="9">
        <v>2.13</v>
      </c>
      <c r="H28" s="47"/>
      <c r="I28" s="9">
        <v>2.13</v>
      </c>
      <c r="J28" s="9">
        <v>2.14</v>
      </c>
      <c r="K28" s="8">
        <v>13366</v>
      </c>
      <c r="L28" s="8">
        <v>1326</v>
      </c>
    </row>
    <row r="29" spans="1:12" s="10" customFormat="1" ht="15" hidden="1">
      <c r="A29" s="6" t="s">
        <v>83</v>
      </c>
      <c r="B29" s="7">
        <v>42914</v>
      </c>
      <c r="C29" s="8"/>
      <c r="D29" s="9"/>
      <c r="E29" s="9"/>
      <c r="F29" s="9"/>
      <c r="G29" s="9"/>
      <c r="H29" s="9"/>
      <c r="I29" s="9"/>
      <c r="J29" s="9"/>
      <c r="K29" s="8"/>
      <c r="L29" s="8"/>
    </row>
    <row r="30" spans="1:12" s="10" customFormat="1" ht="15" hidden="1">
      <c r="A30" s="6" t="s">
        <v>80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100</v>
      </c>
      <c r="B31" s="7">
        <v>43129</v>
      </c>
      <c r="C31" s="8"/>
      <c r="D31" s="9"/>
      <c r="E31" s="9"/>
      <c r="F31" s="9">
        <v>18</v>
      </c>
      <c r="G31" s="9">
        <v>18</v>
      </c>
      <c r="H31" s="47"/>
      <c r="I31" s="9">
        <v>18</v>
      </c>
      <c r="J31" s="9"/>
      <c r="K31" s="8">
        <v>24000</v>
      </c>
      <c r="L31" s="8"/>
    </row>
    <row r="32" spans="1:12" s="10" customFormat="1" ht="15">
      <c r="A32" s="6" t="s">
        <v>105</v>
      </c>
      <c r="B32" s="7"/>
      <c r="C32" s="8"/>
      <c r="D32" s="9"/>
      <c r="E32" s="9"/>
      <c r="F32" s="47">
        <v>15.8</v>
      </c>
      <c r="G32" s="47">
        <v>15.67</v>
      </c>
      <c r="H32" s="47">
        <f>G32-F32</f>
        <v>-0.13000000000000078</v>
      </c>
      <c r="I32" s="9">
        <v>18.6</v>
      </c>
      <c r="J32" s="9"/>
      <c r="K32" s="8">
        <v>5</v>
      </c>
      <c r="L32" s="8"/>
    </row>
    <row r="33" spans="1:12" ht="15">
      <c r="A33" s="38" t="s">
        <v>10</v>
      </c>
      <c r="B33" s="5"/>
      <c r="C33" s="26">
        <f>SUM(C5:C32)</f>
        <v>13836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76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 customHeight="1">
      <c r="A43" s="11" t="s">
        <v>103</v>
      </c>
      <c r="B43" s="46"/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1000</v>
      </c>
    </row>
    <row r="44" spans="1:12" s="39" customFormat="1" ht="12.75" customHeight="1">
      <c r="A44" s="11" t="s">
        <v>108</v>
      </c>
      <c r="B44" s="46"/>
      <c r="C44" s="65"/>
      <c r="D44" s="66"/>
      <c r="E44" s="66"/>
      <c r="F44" s="66"/>
      <c r="G44" s="66"/>
      <c r="H44" s="47"/>
      <c r="I44" s="47"/>
      <c r="J44" s="47">
        <v>100</v>
      </c>
      <c r="K44" s="65"/>
      <c r="L44" s="65">
        <v>15000</v>
      </c>
    </row>
    <row r="45" spans="1:12" s="39" customFormat="1" ht="12.75" customHeight="1">
      <c r="A45" s="11" t="s">
        <v>85</v>
      </c>
      <c r="B45" s="46">
        <v>42998</v>
      </c>
      <c r="C45" s="65"/>
      <c r="D45" s="66"/>
      <c r="E45" s="66"/>
      <c r="F45" s="66"/>
      <c r="G45" s="66"/>
      <c r="H45" s="47"/>
      <c r="I45" s="47"/>
      <c r="J45" s="47">
        <v>99.8</v>
      </c>
      <c r="K45" s="65"/>
      <c r="L45" s="65">
        <v>81000</v>
      </c>
    </row>
    <row r="46" spans="1:12" s="39" customFormat="1" ht="12.75" customHeight="1">
      <c r="A46" s="11" t="s">
        <v>75</v>
      </c>
      <c r="B46" s="46">
        <v>43167</v>
      </c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25000</v>
      </c>
    </row>
    <row r="47" spans="1:12" s="39" customFormat="1" ht="12.75" customHeight="1">
      <c r="A47" s="11" t="s">
        <v>78</v>
      </c>
      <c r="B47" s="46">
        <v>43005</v>
      </c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78000</v>
      </c>
    </row>
    <row r="48" spans="1:12" s="39" customFormat="1" ht="12.75" customHeight="1">
      <c r="A48" s="11" t="s">
        <v>88</v>
      </c>
      <c r="B48" s="46"/>
      <c r="C48" s="65"/>
      <c r="D48" s="66"/>
      <c r="E48" s="66"/>
      <c r="F48" s="66"/>
      <c r="G48" s="66"/>
      <c r="H48" s="47"/>
      <c r="I48" s="47"/>
      <c r="J48" s="47">
        <v>100</v>
      </c>
      <c r="K48" s="65"/>
      <c r="L48" s="65">
        <v>20000</v>
      </c>
    </row>
    <row r="49" spans="1:12" s="39" customFormat="1" ht="12.75" customHeight="1">
      <c r="A49" s="11" t="s">
        <v>96</v>
      </c>
      <c r="B49" s="46"/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75000</v>
      </c>
    </row>
    <row r="50" spans="1:12" s="39" customFormat="1" ht="12.75" customHeight="1">
      <c r="A50" s="11" t="s">
        <v>102</v>
      </c>
      <c r="B50" s="46">
        <v>43117</v>
      </c>
      <c r="C50" s="65"/>
      <c r="D50" s="66"/>
      <c r="E50" s="66"/>
      <c r="F50" s="66"/>
      <c r="G50" s="66"/>
      <c r="H50" s="47"/>
      <c r="I50" s="47"/>
      <c r="J50" s="47">
        <v>103</v>
      </c>
      <c r="K50" s="65"/>
      <c r="L50" s="65">
        <v>40000</v>
      </c>
    </row>
    <row r="51" spans="1:12" s="39" customFormat="1" ht="12.75" customHeight="1">
      <c r="A51" s="11" t="s">
        <v>101</v>
      </c>
      <c r="B51" s="46">
        <v>42985</v>
      </c>
      <c r="C51" s="65"/>
      <c r="D51" s="66"/>
      <c r="E51" s="66"/>
      <c r="F51" s="66"/>
      <c r="G51" s="66"/>
      <c r="H51" s="47"/>
      <c r="I51" s="47">
        <v>97</v>
      </c>
      <c r="J51" s="47">
        <v>98.5</v>
      </c>
      <c r="K51" s="65">
        <v>5000</v>
      </c>
      <c r="L51" s="65">
        <v>10000</v>
      </c>
    </row>
    <row r="52" spans="1:12" s="39" customFormat="1" ht="12.75" customHeight="1">
      <c r="A52" s="11" t="s">
        <v>104</v>
      </c>
      <c r="B52" s="46"/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95000</v>
      </c>
    </row>
    <row r="53" spans="1:12" s="39" customFormat="1" ht="12.75" customHeight="1">
      <c r="A53" s="11" t="s">
        <v>84</v>
      </c>
      <c r="B53" s="46">
        <v>43133</v>
      </c>
      <c r="C53" s="65"/>
      <c r="D53" s="66"/>
      <c r="E53" s="66"/>
      <c r="F53" s="66"/>
      <c r="G53" s="66"/>
      <c r="H53" s="47"/>
      <c r="I53" s="47"/>
      <c r="J53" s="47">
        <v>100</v>
      </c>
      <c r="K53" s="65"/>
      <c r="L53" s="65">
        <v>28000</v>
      </c>
    </row>
    <row r="54" spans="1:12" s="39" customFormat="1" ht="12.75" customHeight="1" hidden="1">
      <c r="A54" s="11"/>
      <c r="B54" s="46"/>
      <c r="C54" s="65"/>
      <c r="D54" s="66"/>
      <c r="E54" s="66"/>
      <c r="F54" s="66"/>
      <c r="G54" s="66"/>
      <c r="H54" s="47"/>
      <c r="I54" s="47"/>
      <c r="J54" s="47"/>
      <c r="K54" s="65"/>
      <c r="L54" s="65"/>
    </row>
    <row r="55" spans="1:12" s="39" customFormat="1" ht="12.75" customHeight="1" hidden="1">
      <c r="A55" s="11"/>
      <c r="B55" s="46"/>
      <c r="C55" s="65"/>
      <c r="D55" s="66"/>
      <c r="E55" s="66"/>
      <c r="F55" s="66"/>
      <c r="G55" s="66"/>
      <c r="H55" s="47"/>
      <c r="I55" s="47"/>
      <c r="J55" s="47"/>
      <c r="K55" s="65"/>
      <c r="L55" s="65"/>
    </row>
    <row r="56" spans="1:12" s="39" customFormat="1" ht="12.75" customHeight="1" hidden="1">
      <c r="A56" s="11"/>
      <c r="B56" s="46"/>
      <c r="C56" s="65"/>
      <c r="D56" s="66"/>
      <c r="E56" s="66"/>
      <c r="F56" s="66"/>
      <c r="G56" s="66"/>
      <c r="H56" s="47"/>
      <c r="I56" s="47"/>
      <c r="J56" s="47"/>
      <c r="K56" s="65"/>
      <c r="L56" s="65"/>
    </row>
    <row r="57" spans="1:12" s="39" customFormat="1" ht="12.75" customHeight="1" hidden="1">
      <c r="A57" s="11"/>
      <c r="B57" s="46"/>
      <c r="C57" s="65"/>
      <c r="D57" s="66"/>
      <c r="E57" s="66"/>
      <c r="F57" s="66"/>
      <c r="G57" s="66"/>
      <c r="H57" s="47"/>
      <c r="I57" s="47"/>
      <c r="J57" s="47"/>
      <c r="K57" s="65"/>
      <c r="L57" s="65"/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39" customFormat="1" ht="12.75" customHeight="1" hidden="1">
      <c r="A67" s="11"/>
      <c r="B67" s="46"/>
      <c r="C67" s="65"/>
      <c r="D67" s="66"/>
      <c r="E67" s="66"/>
      <c r="F67" s="66"/>
      <c r="G67" s="66"/>
      <c r="H67" s="47"/>
      <c r="I67" s="47"/>
      <c r="J67" s="47"/>
      <c r="K67" s="65"/>
      <c r="L67" s="65"/>
    </row>
    <row r="68" spans="1:12" s="39" customFormat="1" ht="12.75" customHeight="1" hidden="1">
      <c r="A68" s="11"/>
      <c r="B68" s="46"/>
      <c r="C68" s="65"/>
      <c r="D68" s="66"/>
      <c r="E68" s="66"/>
      <c r="F68" s="66"/>
      <c r="G68" s="66"/>
      <c r="H68" s="47"/>
      <c r="I68" s="47"/>
      <c r="J68" s="47"/>
      <c r="K68" s="65"/>
      <c r="L68" s="65"/>
    </row>
    <row r="69" spans="1:12" s="39" customFormat="1" ht="12.75" customHeight="1" hidden="1">
      <c r="A69" s="11"/>
      <c r="B69" s="46"/>
      <c r="C69" s="65"/>
      <c r="D69" s="66"/>
      <c r="E69" s="66"/>
      <c r="F69" s="66"/>
      <c r="G69" s="66"/>
      <c r="H69" s="47"/>
      <c r="I69" s="47"/>
      <c r="J69" s="47"/>
      <c r="K69" s="65"/>
      <c r="L69" s="65"/>
    </row>
    <row r="70" spans="1:12" s="10" customFormat="1" ht="15" customHeight="1">
      <c r="A70" s="25" t="s">
        <v>10</v>
      </c>
      <c r="B70" s="46"/>
      <c r="C70" s="26">
        <f>SUM(C43:C62)</f>
        <v>0</v>
      </c>
      <c r="D70" s="62"/>
      <c r="E70" s="62"/>
      <c r="F70" s="62"/>
      <c r="G70" s="62"/>
      <c r="H70" s="63"/>
      <c r="I70" s="63"/>
      <c r="J70" s="63"/>
      <c r="K70" s="64"/>
      <c r="L70" s="64"/>
    </row>
    <row r="71" spans="1:12" s="10" customFormat="1" ht="15" customHeight="1" hidden="1">
      <c r="A71" s="25"/>
      <c r="B71" s="7"/>
      <c r="C71" s="26"/>
      <c r="D71" s="42"/>
      <c r="E71" s="42"/>
      <c r="F71" s="42"/>
      <c r="G71" s="42"/>
      <c r="H71" s="19"/>
      <c r="I71" s="19"/>
      <c r="J71" s="19"/>
      <c r="K71" s="18"/>
      <c r="L71" s="18"/>
    </row>
    <row r="72" spans="1:12" s="10" customFormat="1" ht="15" customHeight="1" hidden="1">
      <c r="A72" s="14" t="s">
        <v>13</v>
      </c>
      <c r="B72" s="20"/>
      <c r="C72" s="17"/>
      <c r="D72" s="16"/>
      <c r="E72" s="16"/>
      <c r="F72" s="16"/>
      <c r="G72" s="16"/>
      <c r="H72" s="16"/>
      <c r="I72" s="16"/>
      <c r="J72" s="16"/>
      <c r="K72" s="17"/>
      <c r="L72" s="17"/>
    </row>
    <row r="73" spans="1:12" s="10" customFormat="1" ht="15" hidden="1">
      <c r="A73" s="21" t="s">
        <v>37</v>
      </c>
      <c r="B73" s="22">
        <v>40511.517164351855</v>
      </c>
      <c r="C73" s="23"/>
      <c r="D73" s="24"/>
      <c r="E73" s="24"/>
      <c r="F73" s="24">
        <v>14.7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16</v>
      </c>
      <c r="B74" s="22">
        <v>41011.420266203706</v>
      </c>
      <c r="C74" s="23"/>
      <c r="D74" s="24"/>
      <c r="E74" s="24"/>
      <c r="F74" s="24">
        <v>0.5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17</v>
      </c>
      <c r="B75" s="22">
        <v>41165.41675925926</v>
      </c>
      <c r="C75" s="23"/>
      <c r="D75" s="24"/>
      <c r="E75" s="24"/>
      <c r="F75" s="24">
        <v>1.5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18</v>
      </c>
      <c r="B76" s="22">
        <v>41170.4837962963</v>
      </c>
      <c r="C76" s="23"/>
      <c r="D76" s="24"/>
      <c r="E76" s="24"/>
      <c r="F76" s="24">
        <v>3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19</v>
      </c>
      <c r="B77" s="7">
        <v>41176.49119212963</v>
      </c>
      <c r="C77" s="23"/>
      <c r="D77" s="24"/>
      <c r="E77" s="24"/>
      <c r="F77" s="24">
        <v>6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20</v>
      </c>
      <c r="B78" s="22">
        <v>41172.416666666664</v>
      </c>
      <c r="C78" s="23"/>
      <c r="D78" s="24"/>
      <c r="E78" s="24"/>
      <c r="F78" s="24">
        <v>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48" t="s">
        <v>50</v>
      </c>
      <c r="B79" s="22">
        <v>41051.416666666664</v>
      </c>
      <c r="C79" s="23"/>
      <c r="D79" s="24"/>
      <c r="E79" s="24"/>
      <c r="F79" s="24">
        <v>4.8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21</v>
      </c>
      <c r="B80" s="22">
        <v>40603.52353009259</v>
      </c>
      <c r="C80" s="23"/>
      <c r="D80" s="24"/>
      <c r="E80" s="24"/>
      <c r="F80" s="24">
        <v>7.3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22</v>
      </c>
      <c r="B81" s="7">
        <v>41172.418761574074</v>
      </c>
      <c r="C81" s="23"/>
      <c r="D81" s="24"/>
      <c r="E81" s="24"/>
      <c r="F81" s="24">
        <v>5.31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23</v>
      </c>
      <c r="B82" s="7">
        <v>41170.48428240741</v>
      </c>
      <c r="C82" s="23"/>
      <c r="D82" s="24"/>
      <c r="E82" s="24"/>
      <c r="F82" s="24">
        <v>4.29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24</v>
      </c>
      <c r="B83" s="7">
        <v>41183.48479166667</v>
      </c>
      <c r="C83" s="23"/>
      <c r="D83" s="24"/>
      <c r="E83" s="24"/>
      <c r="F83" s="24">
        <v>3.11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25</v>
      </c>
      <c r="B84" s="7">
        <v>41151.43633101852</v>
      </c>
      <c r="C84" s="23"/>
      <c r="D84" s="24"/>
      <c r="E84" s="24"/>
      <c r="F84" s="24">
        <v>0.85</v>
      </c>
      <c r="G84" s="24"/>
      <c r="H84" s="24"/>
      <c r="I84" s="9"/>
      <c r="J84" s="9"/>
      <c r="K84" s="8"/>
      <c r="L84" s="8"/>
    </row>
    <row r="85" spans="1:12" s="10" customFormat="1" ht="15" customHeight="1" hidden="1">
      <c r="A85" s="6" t="s">
        <v>26</v>
      </c>
      <c r="B85" s="7">
        <v>41187.416666666664</v>
      </c>
      <c r="C85" s="8"/>
      <c r="D85" s="9"/>
      <c r="E85" s="9"/>
      <c r="F85" s="9">
        <v>5.4</v>
      </c>
      <c r="G85" s="9"/>
      <c r="H85" s="24">
        <f>G85-F85</f>
        <v>-5.4</v>
      </c>
      <c r="I85" s="24"/>
      <c r="J85" s="24"/>
      <c r="K85" s="23"/>
      <c r="L85" s="23"/>
    </row>
    <row r="86" spans="1:12" s="10" customFormat="1" ht="15" customHeight="1" hidden="1">
      <c r="A86" s="11" t="s">
        <v>27</v>
      </c>
      <c r="B86" s="7">
        <v>40277.5146875</v>
      </c>
      <c r="C86" s="23"/>
      <c r="D86" s="24"/>
      <c r="E86" s="24"/>
      <c r="F86" s="24"/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38</v>
      </c>
      <c r="B87" s="22">
        <v>41157.45</v>
      </c>
      <c r="C87" s="23"/>
      <c r="D87" s="24"/>
      <c r="E87" s="24"/>
      <c r="F87" s="24">
        <v>2.5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28</v>
      </c>
      <c r="B88" s="22">
        <v>40504.445763888885</v>
      </c>
      <c r="C88" s="23"/>
      <c r="D88" s="24"/>
      <c r="E88" s="24"/>
      <c r="F88" s="24">
        <v>0.1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29</v>
      </c>
      <c r="B89" s="22">
        <v>40744.416666666664</v>
      </c>
      <c r="C89" s="23"/>
      <c r="D89" s="24"/>
      <c r="E89" s="24"/>
      <c r="F89" s="24">
        <v>3.11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30</v>
      </c>
      <c r="B90" s="7">
        <v>41156.46822916667</v>
      </c>
      <c r="C90" s="23"/>
      <c r="D90" s="24"/>
      <c r="E90" s="24"/>
      <c r="F90" s="24">
        <v>25.7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31</v>
      </c>
      <c r="B91" s="7">
        <v>41151.431655092594</v>
      </c>
      <c r="C91" s="23"/>
      <c r="D91" s="24"/>
      <c r="E91" s="24"/>
      <c r="F91" s="24">
        <v>13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32</v>
      </c>
      <c r="B92" s="22">
        <v>41151.438206018516</v>
      </c>
      <c r="C92" s="23"/>
      <c r="D92" s="24"/>
      <c r="E92" s="24"/>
      <c r="F92" s="24">
        <v>3.05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45</v>
      </c>
      <c r="B93" s="22">
        <v>40983.437314814815</v>
      </c>
      <c r="C93" s="23"/>
      <c r="D93" s="24"/>
      <c r="E93" s="24"/>
      <c r="F93" s="9">
        <v>2</v>
      </c>
      <c r="G93" s="9"/>
      <c r="H93" s="24"/>
      <c r="I93" s="24"/>
      <c r="J93" s="24"/>
      <c r="K93" s="23"/>
      <c r="L93" s="23"/>
    </row>
    <row r="94" spans="1:12" s="10" customFormat="1" ht="15" customHeight="1" hidden="1">
      <c r="A94" s="21" t="s">
        <v>33</v>
      </c>
      <c r="B94" s="7">
        <v>41187.53078703704</v>
      </c>
      <c r="C94" s="23"/>
      <c r="D94" s="24"/>
      <c r="E94" s="24"/>
      <c r="F94" s="24">
        <v>2.3</v>
      </c>
      <c r="G94" s="24"/>
      <c r="H94" s="24">
        <f>G94-F94</f>
        <v>-2.3</v>
      </c>
      <c r="I94" s="24"/>
      <c r="J94" s="24"/>
      <c r="K94" s="23"/>
      <c r="L94" s="23"/>
    </row>
    <row r="95" spans="1:12" s="10" customFormat="1" ht="15" customHeight="1" hidden="1">
      <c r="A95" s="21" t="s">
        <v>34</v>
      </c>
      <c r="B95" s="22">
        <v>40777.53954861111</v>
      </c>
      <c r="C95" s="23"/>
      <c r="D95" s="24"/>
      <c r="E95" s="24"/>
      <c r="F95" s="24">
        <v>8.2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35</v>
      </c>
      <c r="B96" s="22">
        <v>40962.49949074074</v>
      </c>
      <c r="C96" s="23"/>
      <c r="D96" s="24"/>
      <c r="E96" s="24"/>
      <c r="F96" s="24">
        <v>1.5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36</v>
      </c>
      <c r="B97" s="22">
        <v>41151.43040509259</v>
      </c>
      <c r="C97" s="23"/>
      <c r="D97" s="24"/>
      <c r="E97" s="24"/>
      <c r="F97" s="24">
        <v>10</v>
      </c>
      <c r="G97" s="24"/>
      <c r="H97" s="24"/>
      <c r="I97" s="33"/>
      <c r="J97" s="43"/>
      <c r="K97" s="43"/>
      <c r="L97" s="43"/>
    </row>
    <row r="98" spans="1:12" s="10" customFormat="1" ht="15" customHeight="1" hidden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ht="15" hidden="1">
      <c r="A99" s="25" t="s">
        <v>10</v>
      </c>
      <c r="B99" s="15"/>
      <c r="C99" s="26">
        <f>SUM(C73:C97)</f>
        <v>0</v>
      </c>
      <c r="D99" s="16"/>
      <c r="E99" s="16"/>
      <c r="F99" s="16"/>
      <c r="G99" s="16"/>
      <c r="H99" s="16"/>
      <c r="I99" s="16"/>
      <c r="J99" s="16"/>
      <c r="K99" s="17"/>
      <c r="L99" s="17"/>
    </row>
    <row r="100" spans="1:12" ht="15">
      <c r="A100" s="28" t="s">
        <v>14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1:12" ht="15">
      <c r="A101" s="28" t="s">
        <v>43</v>
      </c>
      <c r="B101" s="29"/>
      <c r="C101" s="30"/>
      <c r="D101" s="31"/>
      <c r="E101" s="31"/>
      <c r="F101" s="31"/>
      <c r="G101" s="31"/>
      <c r="H101" s="29"/>
      <c r="I101" s="31"/>
      <c r="J101" s="31"/>
      <c r="K101" s="31"/>
      <c r="L101" s="31"/>
    </row>
    <row r="102" spans="1:12" ht="15">
      <c r="A102" s="28" t="s">
        <v>44</v>
      </c>
      <c r="B102" s="12"/>
      <c r="C102" s="13"/>
      <c r="D102" s="40"/>
      <c r="E102" s="40"/>
      <c r="F102" s="40"/>
      <c r="G102" s="40"/>
      <c r="H102" s="40"/>
      <c r="I102" s="40"/>
      <c r="J102" s="40"/>
      <c r="K102" s="41"/>
      <c r="L102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69</v>
      </c>
      <c r="B1" s="53" t="s">
        <v>57</v>
      </c>
      <c r="C1" s="53" t="s">
        <v>58</v>
      </c>
      <c r="D1" s="53" t="s">
        <v>59</v>
      </c>
      <c r="E1" s="53" t="s">
        <v>60</v>
      </c>
      <c r="F1" s="53" t="s">
        <v>61</v>
      </c>
    </row>
    <row r="2" spans="1:7" s="52" customFormat="1" ht="15">
      <c r="A2" s="55" t="s">
        <v>62</v>
      </c>
      <c r="B2" s="56">
        <f>B13</f>
        <v>3202.5217165514464</v>
      </c>
      <c r="C2" s="58">
        <v>13836</v>
      </c>
      <c r="D2" s="59">
        <v>13413.56</v>
      </c>
      <c r="E2" s="58">
        <v>6</v>
      </c>
      <c r="F2" s="57">
        <f>B22</f>
        <v>6955.461262389999</v>
      </c>
      <c r="G2" s="54"/>
    </row>
    <row r="3" spans="1:7" s="52" customFormat="1" ht="15">
      <c r="A3" s="55" t="s">
        <v>63</v>
      </c>
      <c r="B3" s="56">
        <f>B14</f>
        <v>1458.4916825819632</v>
      </c>
      <c r="C3" s="58">
        <v>0</v>
      </c>
      <c r="D3" s="59">
        <v>0</v>
      </c>
      <c r="E3" s="58">
        <v>0</v>
      </c>
      <c r="F3" s="57">
        <f>B23</f>
        <v>984.5414049499999</v>
      </c>
      <c r="G3" s="54"/>
    </row>
    <row r="4" spans="1:7" s="52" customFormat="1" ht="15">
      <c r="A4" s="55" t="s">
        <v>64</v>
      </c>
      <c r="B4" s="56">
        <f>B15</f>
        <v>788.7459045385294</v>
      </c>
      <c r="C4" s="58">
        <f>SUM(C2:C3)</f>
        <v>13836</v>
      </c>
      <c r="D4" s="59">
        <f>SUM(D2:D3)</f>
        <v>13413.56</v>
      </c>
      <c r="E4" s="58">
        <f>SUM(E2:E3)</f>
        <v>6</v>
      </c>
      <c r="F4" s="57">
        <f>B24</f>
        <v>7940.002667339999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9">
        <v>43173</v>
      </c>
      <c r="B7" s="70"/>
      <c r="C7" s="71"/>
      <c r="D7" s="71"/>
      <c r="G7" s="60"/>
      <c r="H7" s="60"/>
      <c r="I7" s="60"/>
      <c r="J7" s="60"/>
    </row>
    <row r="8" spans="1:10" s="52" customFormat="1" ht="15">
      <c r="A8" s="72"/>
      <c r="B8" s="71"/>
      <c r="C8" s="71"/>
      <c r="D8" s="71"/>
      <c r="G8" s="60"/>
      <c r="H8" s="60"/>
      <c r="I8" s="60"/>
      <c r="J8" s="60"/>
    </row>
    <row r="9" spans="1:10" s="52" customFormat="1" ht="15">
      <c r="A9" s="73"/>
      <c r="B9" s="74"/>
      <c r="C9" s="74"/>
      <c r="D9" s="74"/>
      <c r="G9" s="60"/>
      <c r="H9" s="60"/>
      <c r="I9" s="60"/>
      <c r="J9" s="60"/>
    </row>
    <row r="10" spans="1:10" s="52" customFormat="1" ht="15">
      <c r="A10" s="75" t="s">
        <v>65</v>
      </c>
      <c r="B10" s="76" t="s">
        <v>66</v>
      </c>
      <c r="C10" s="76" t="s">
        <v>67</v>
      </c>
      <c r="D10" s="76" t="s">
        <v>68</v>
      </c>
      <c r="G10" s="60"/>
      <c r="H10" s="60"/>
      <c r="I10" s="60"/>
      <c r="J10" s="60"/>
    </row>
    <row r="11" spans="1:10" s="52" customFormat="1" ht="15">
      <c r="A11" s="74"/>
      <c r="B11" s="77">
        <v>43173</v>
      </c>
      <c r="C11" s="77">
        <v>43172</v>
      </c>
      <c r="D11" s="76"/>
      <c r="G11" s="60"/>
      <c r="H11" s="60"/>
      <c r="I11" s="60"/>
      <c r="J11" s="60"/>
    </row>
    <row r="12" spans="1:10" s="52" customFormat="1" ht="15">
      <c r="A12" s="74"/>
      <c r="B12" s="74"/>
      <c r="C12" s="74"/>
      <c r="D12" s="74"/>
      <c r="G12" s="60"/>
      <c r="H12" s="60"/>
      <c r="I12" s="60"/>
      <c r="J12" s="60"/>
    </row>
    <row r="13" spans="1:10" s="52" customFormat="1" ht="15">
      <c r="A13" s="78" t="s">
        <v>70</v>
      </c>
      <c r="B13" s="79">
        <v>3202.5217165514464</v>
      </c>
      <c r="C13" s="80">
        <v>3202.6534805671267</v>
      </c>
      <c r="D13" s="81">
        <v>-0.13176401568034635</v>
      </c>
      <c r="G13" s="60"/>
      <c r="H13" s="60"/>
      <c r="I13" s="60"/>
      <c r="J13" s="60"/>
    </row>
    <row r="14" spans="1:10" s="52" customFormat="1" ht="15">
      <c r="A14" s="78" t="s">
        <v>71</v>
      </c>
      <c r="B14" s="82">
        <v>1458.4916825819632</v>
      </c>
      <c r="C14" s="80">
        <v>1458.4916825819632</v>
      </c>
      <c r="D14" s="81">
        <v>0</v>
      </c>
      <c r="G14" s="60"/>
      <c r="H14" s="60"/>
      <c r="I14" s="60"/>
      <c r="J14" s="60"/>
    </row>
    <row r="15" spans="1:10" s="52" customFormat="1" ht="15">
      <c r="A15" s="78" t="s">
        <v>72</v>
      </c>
      <c r="B15" s="82">
        <v>788.7459045385294</v>
      </c>
      <c r="C15" s="80">
        <v>788.7743325933163</v>
      </c>
      <c r="D15" s="81">
        <v>-0.028428054786900248</v>
      </c>
      <c r="G15" s="60"/>
      <c r="H15" s="60"/>
      <c r="I15" s="60"/>
      <c r="J15" s="60"/>
    </row>
    <row r="16" spans="1:10" s="52" customFormat="1" ht="15">
      <c r="A16" s="78"/>
      <c r="B16" s="78"/>
      <c r="C16" s="78"/>
      <c r="D16" s="78"/>
      <c r="G16" s="60"/>
      <c r="H16" s="60"/>
      <c r="I16" s="60"/>
      <c r="J16" s="60"/>
    </row>
    <row r="17" spans="1:10" s="52" customFormat="1" ht="15">
      <c r="A17" s="78"/>
      <c r="B17" s="78"/>
      <c r="C17" s="78"/>
      <c r="D17" s="78"/>
      <c r="G17" s="60"/>
      <c r="H17" s="60"/>
      <c r="I17" s="60"/>
      <c r="J17" s="60"/>
    </row>
    <row r="18" spans="1:10" s="52" customFormat="1" ht="15">
      <c r="A18" s="83"/>
      <c r="B18" s="78"/>
      <c r="C18" s="78"/>
      <c r="D18" s="78"/>
      <c r="G18" s="60"/>
      <c r="H18" s="60"/>
      <c r="I18" s="60"/>
      <c r="J18" s="60"/>
    </row>
    <row r="19" spans="1:10" s="52" customFormat="1" ht="15">
      <c r="A19" s="83" t="s">
        <v>73</v>
      </c>
      <c r="B19" s="84" t="s">
        <v>66</v>
      </c>
      <c r="C19" s="76" t="s">
        <v>67</v>
      </c>
      <c r="D19" s="85" t="s">
        <v>68</v>
      </c>
      <c r="H19" s="60"/>
      <c r="I19" s="60"/>
      <c r="J19" s="60"/>
    </row>
    <row r="20" spans="1:10" s="52" customFormat="1" ht="15">
      <c r="A20" s="78"/>
      <c r="B20" s="77">
        <v>43173</v>
      </c>
      <c r="C20" s="77">
        <v>43172</v>
      </c>
      <c r="D20" s="85"/>
      <c r="G20" s="60"/>
      <c r="H20" s="60"/>
      <c r="I20" s="60"/>
      <c r="J20" s="60"/>
    </row>
    <row r="21" spans="1:10" s="52" customFormat="1" ht="15">
      <c r="A21" s="78"/>
      <c r="B21" s="78"/>
      <c r="C21" s="78"/>
      <c r="D21" s="78"/>
      <c r="G21" s="60"/>
      <c r="H21" s="60"/>
      <c r="I21" s="60"/>
      <c r="J21" s="60"/>
    </row>
    <row r="22" spans="1:10" s="52" customFormat="1" ht="15">
      <c r="A22" s="78" t="s">
        <v>70</v>
      </c>
      <c r="B22" s="86">
        <v>6955.461262389999</v>
      </c>
      <c r="C22" s="87">
        <v>6955.747436719999</v>
      </c>
      <c r="D22" s="78">
        <v>-0.28617432999999437</v>
      </c>
      <c r="G22" s="60"/>
      <c r="H22" s="60"/>
      <c r="I22" s="60"/>
      <c r="J22" s="60"/>
    </row>
    <row r="23" spans="1:10" s="52" customFormat="1" ht="15">
      <c r="A23" s="78" t="s">
        <v>71</v>
      </c>
      <c r="B23" s="86">
        <v>984.5414049499999</v>
      </c>
      <c r="C23" s="87">
        <v>984.5414049499999</v>
      </c>
      <c r="D23" s="81">
        <v>0</v>
      </c>
      <c r="G23" s="60"/>
      <c r="H23" s="60"/>
      <c r="I23" s="60"/>
      <c r="J23" s="60"/>
    </row>
    <row r="24" spans="1:10" s="52" customFormat="1" ht="15">
      <c r="A24" s="78" t="s">
        <v>72</v>
      </c>
      <c r="B24" s="86">
        <v>7940.002667339999</v>
      </c>
      <c r="C24" s="87">
        <v>7940.288841669999</v>
      </c>
      <c r="D24" s="78">
        <v>-0.28617432999999437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90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92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82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91</v>
      </c>
      <c r="B5" s="67" t="s">
        <v>93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89</v>
      </c>
      <c r="B6" s="67" t="s">
        <v>94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2018-03-14T17:38:54Z</dcterms:modified>
  <cp:category/>
  <cp:version/>
  <cp:contentType/>
  <cp:contentStatus/>
</cp:coreProperties>
</file>