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<sst xmlns="http://schemas.openxmlformats.org/spreadsheetml/2006/main" count="137" uniqueCount="109">
  <si>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</si>
  <si>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</si>
  <si>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</si>
  <si>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</si>
  <si>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</si>
  <si>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</si>
  <si>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</si>
  <si>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</si>
  <si>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</si>
  <si>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</si>
  <si>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</si>
  <si>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</si>
  <si>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</si>
  <si>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</si>
  <si>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</si>
  <si>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</si>
  <si>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</si>
  <si>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</si>
  <si>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</si>
  <si>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</si>
  <si>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</si>
  <si>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</si>
  <si>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</si>
  <si>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</si>
  <si>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</si>
  <si>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</si>
  <si>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</si>
  <si>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</si>
  <si>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</si>
  <si>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</si>
  <si>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</si>
  <si>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</si>
  <si>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</si>
  <si>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</si>
  <si>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</si>
  <si>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</si>
  <si>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</si>
  <si>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</si>
  <si>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</si>
  <si>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</si>
  <si>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</si>
  <si>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</si>
  <si>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</si>
  <si>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</si>
  <si>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</si>
  <si>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</si>
  <si>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</si>
  <si>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</si>
  <si>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</si>
  <si>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</si>
  <si>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</si>
  <si>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</si>
  <si>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</si>
  <si>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</si>
  <si>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</si>
  <si>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</si>
  <si>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</si>
  <si>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</si>
  <si>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</si>
  <si>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</si>
  <si>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</si>
  <si>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</si>
  <si>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</si>
  <si>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</si>
  <si>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</si>
  <si>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</si>
  <si>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</si>
  <si>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</si>
  <si>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</si>
  <si>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</si>
  <si>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</si>
  <si>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</si>
  <si>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</si>
  <si>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</si>
  <si>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</si>
  <si>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</si>
  <si>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</si>
  <si>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</si>
  <si>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</si>
  <si>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</si>
  <si>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</si>
  <si>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</si>
  <si>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</si>
  <si>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</si>
  <si>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</si>
  <si>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</si>
  <si>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</si>
  <si>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</si>
  <si>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</si>
  <si>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</si>
  <si>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</si>
  <si>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</si>
  <si>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</si>
  <si>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</si>
  <si>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</si>
  <si>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</si>
  <si>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</si>
  <si>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</si>
  <si>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</si>
  <si>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</si>
  <si>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</si>
  <si>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</si>
  <si>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</si>
  <si>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</si>
  <si>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</si>
  <si>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</si>
  <si>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</si>
  <si>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Thursday March 1, 2018</t>
  </si>
  <si>
    <t>Goddard Enterprises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</si>
</sst>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43153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108100</v>
      </c>
      <c r="L6" s="8">
        <v>14068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2.65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43160</v>
      </c>
      <c r="C8" s="8">
        <v>770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32782</v>
      </c>
      <c r="L8" s="8"/>
    </row>
    <row r="9" spans="1:12" s="10" customFormat="1" ht="15">
      <c r="A9" s="6" t="s">
        <v>86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0.68</v>
      </c>
      <c r="J10" s="9">
        <v>0.8</v>
      </c>
      <c r="K10" s="8">
        <v>1839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106</v>
      </c>
      <c r="B14" s="7">
        <v>43158</v>
      </c>
      <c r="C14" s="8"/>
      <c r="D14" s="9"/>
      <c r="E14" s="9"/>
      <c r="F14" s="9">
        <v>4.01</v>
      </c>
      <c r="G14" s="9">
        <v>4.01</v>
      </c>
      <c r="H14" s="47"/>
      <c r="I14" s="9">
        <v>4.01</v>
      </c>
      <c r="J14" s="9">
        <v>4.05</v>
      </c>
      <c r="K14" s="8">
        <v>9500</v>
      </c>
      <c r="L14" s="8">
        <v>1000</v>
      </c>
    </row>
    <row r="15" spans="1:12" s="10" customFormat="1" ht="15">
      <c r="A15" s="6" t="s">
        <v>24</v>
      </c>
      <c r="B15" s="7">
        <v>43160</v>
      </c>
      <c r="C15" s="8">
        <v>15115</v>
      </c>
      <c r="D15" s="9">
        <v>2.86</v>
      </c>
      <c r="E15" s="9">
        <v>2.86</v>
      </c>
      <c r="F15" s="9">
        <v>2.85</v>
      </c>
      <c r="G15" s="9">
        <v>2.86</v>
      </c>
      <c r="H15" s="47">
        <f>G15-F15</f>
        <v>0.009999999999999787</v>
      </c>
      <c r="I15" s="9">
        <v>2.85</v>
      </c>
      <c r="J15" s="9">
        <v>2.9</v>
      </c>
      <c r="K15" s="8">
        <v>37701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43158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0.18</v>
      </c>
      <c r="K17" s="8">
        <v>38808</v>
      </c>
      <c r="L17" s="8">
        <v>11210</v>
      </c>
    </row>
    <row r="18" spans="1:12" s="10" customFormat="1" ht="15">
      <c r="A18" s="6" t="s">
        <v>99</v>
      </c>
      <c r="B18" s="7">
        <v>43160</v>
      </c>
      <c r="C18" s="8">
        <v>3250</v>
      </c>
      <c r="D18" s="9">
        <v>0.48</v>
      </c>
      <c r="E18" s="9">
        <v>0.48</v>
      </c>
      <c r="F18" s="9">
        <v>0.5</v>
      </c>
      <c r="G18" s="9">
        <v>0.48</v>
      </c>
      <c r="H18" s="47">
        <f>G18-F18</f>
        <v>-0.020000000000000018</v>
      </c>
      <c r="I18" s="9">
        <v>0.47</v>
      </c>
      <c r="J18" s="9">
        <v>0.54</v>
      </c>
      <c r="K18" s="8">
        <v>10349</v>
      </c>
      <c r="L18" s="8">
        <v>1677</v>
      </c>
    </row>
    <row r="19" spans="1:12" s="10" customFormat="1" ht="15">
      <c r="A19" s="6" t="s">
        <v>108</v>
      </c>
      <c r="B19" s="7">
        <v>43160</v>
      </c>
      <c r="C19" s="8">
        <v>700</v>
      </c>
      <c r="D19" s="9">
        <v>11.15</v>
      </c>
      <c r="E19" s="9">
        <v>11.15</v>
      </c>
      <c r="F19" s="9">
        <v>11.15</v>
      </c>
      <c r="G19" s="9">
        <v>11.15</v>
      </c>
      <c r="H19" s="47">
        <f>G19-F19</f>
        <v>0</v>
      </c>
      <c r="I19" s="9">
        <v>11.15</v>
      </c>
      <c r="J19" s="9">
        <v>11.2</v>
      </c>
      <c r="K19" s="8">
        <v>44</v>
      </c>
      <c r="L19" s="8">
        <v>723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43160</v>
      </c>
      <c r="C21" s="8">
        <v>8189</v>
      </c>
      <c r="D21" s="9">
        <v>3.51</v>
      </c>
      <c r="E21" s="9">
        <v>3.5</v>
      </c>
      <c r="F21" s="9">
        <v>3.5</v>
      </c>
      <c r="G21" s="9">
        <v>3.5</v>
      </c>
      <c r="H21" s="47">
        <f>G21-F21</f>
        <v>0</v>
      </c>
      <c r="I21" s="9">
        <v>3.45</v>
      </c>
      <c r="J21" s="9">
        <v>3.7</v>
      </c>
      <c r="K21" s="8">
        <v>1000</v>
      </c>
      <c r="L21" s="8">
        <v>42514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43160</v>
      </c>
      <c r="C28" s="8">
        <v>3000</v>
      </c>
      <c r="D28" s="9">
        <v>2.13</v>
      </c>
      <c r="E28" s="9">
        <v>2.13</v>
      </c>
      <c r="F28" s="9">
        <v>2.11</v>
      </c>
      <c r="G28" s="9">
        <v>2.13</v>
      </c>
      <c r="H28" s="47">
        <f>G28-F28</f>
        <v>0.020000000000000018</v>
      </c>
      <c r="I28" s="9">
        <v>2.11</v>
      </c>
      <c r="J28" s="9">
        <v>2.13</v>
      </c>
      <c r="K28" s="8">
        <v>431</v>
      </c>
      <c r="L28" s="8">
        <v>3240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16.16</v>
      </c>
      <c r="G32" s="47">
        <v>16.04</v>
      </c>
      <c r="H32" s="47">
        <f>G32-F32</f>
        <v>-0.120000000000001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31024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85</v>
      </c>
      <c r="B44" s="46">
        <v>42998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38000</v>
      </c>
    </row>
    <row r="45" spans="1:12" s="39" customFormat="1" ht="12.75" customHeight="1">
      <c r="A45" s="11" t="s">
        <v>75</v>
      </c>
      <c r="B45" s="46">
        <v>43132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25000</v>
      </c>
    </row>
    <row r="46" spans="1:12" s="39" customFormat="1" ht="12.75" customHeight="1">
      <c r="A46" s="11" t="s">
        <v>78</v>
      </c>
      <c r="B46" s="46">
        <v>43005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78000</v>
      </c>
    </row>
    <row r="47" spans="1:12" s="39" customFormat="1" ht="12.75" customHeight="1">
      <c r="A47" s="11" t="s">
        <v>88</v>
      </c>
      <c r="B47" s="46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20000</v>
      </c>
    </row>
    <row r="48" spans="1:12" s="39" customFormat="1" ht="12.75" customHeight="1">
      <c r="A48" s="11" t="s">
        <v>96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75000</v>
      </c>
    </row>
    <row r="49" spans="1:12" s="39" customFormat="1" ht="12.75" customHeight="1">
      <c r="A49" s="11" t="s">
        <v>102</v>
      </c>
      <c r="B49" s="46">
        <v>43117</v>
      </c>
      <c r="C49" s="65"/>
      <c r="D49" s="66"/>
      <c r="E49" s="66"/>
      <c r="F49" s="66"/>
      <c r="G49" s="66"/>
      <c r="H49" s="47"/>
      <c r="I49" s="47"/>
      <c r="J49" s="47">
        <v>103</v>
      </c>
      <c r="K49" s="65"/>
      <c r="L49" s="65">
        <v>40000</v>
      </c>
    </row>
    <row r="50" spans="1:12" s="39" customFormat="1" ht="12.75" customHeight="1">
      <c r="A50" s="11" t="s">
        <v>101</v>
      </c>
      <c r="B50" s="46">
        <v>42985</v>
      </c>
      <c r="C50" s="65"/>
      <c r="D50" s="66"/>
      <c r="E50" s="66"/>
      <c r="F50" s="66"/>
      <c r="G50" s="66"/>
      <c r="H50" s="47"/>
      <c r="I50" s="47"/>
      <c r="J50" s="47">
        <v>98.5</v>
      </c>
      <c r="K50" s="65"/>
      <c r="L50" s="65">
        <v>10000</v>
      </c>
    </row>
    <row r="51" spans="1:12" s="39" customFormat="1" ht="12.75" customHeight="1">
      <c r="A51" s="11" t="s">
        <v>104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95000</v>
      </c>
    </row>
    <row r="52" spans="1:12" s="39" customFormat="1" ht="12.75" customHeight="1">
      <c r="A52" s="11" t="s">
        <v>84</v>
      </c>
      <c r="B52" s="46">
        <v>43133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28000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3203.6707104780885</v>
      </c>
      <c r="C2" s="58">
        <v>31024</v>
      </c>
      <c r="D2" s="59">
        <v>93116.56</v>
      </c>
      <c r="E2" s="58">
        <v>10</v>
      </c>
      <c r="F2" s="57">
        <f>B22</f>
        <v>6957.95672798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788.9937997026817</v>
      </c>
      <c r="C4" s="58">
        <f>SUM(C2:C3)</f>
        <v>31024</v>
      </c>
      <c r="D4" s="59">
        <f>SUM(D2:D3)</f>
        <v>93116.56</v>
      </c>
      <c r="E4" s="58">
        <f>SUM(E2:E3)</f>
        <v>10</v>
      </c>
      <c r="F4" s="57">
        <f>B24</f>
        <v>7942.49813293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43160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43160</v>
      </c>
      <c r="C11" s="77">
        <v>43159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3203.6707104780885</v>
      </c>
      <c r="C13" s="80">
        <v>3194.2204021899342</v>
      </c>
      <c r="D13" s="81">
        <v>9.450308288154247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788.9937997026817</v>
      </c>
      <c r="C15" s="80">
        <v>786.9548979556304</v>
      </c>
      <c r="D15" s="81">
        <v>2.038901747051341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43160</v>
      </c>
      <c r="C20" s="77">
        <v>43159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6957.95672798</v>
      </c>
      <c r="C22" s="87">
        <v>6937.43188568</v>
      </c>
      <c r="D22" s="78">
        <v>20.524842300000273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7942.49813293</v>
      </c>
      <c r="C24" s="87">
        <v>7921.9732906300005</v>
      </c>
      <c r="D24" s="78">
        <v>20.524842299999364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2018-03-01T17:55:56Z</dcterms:modified>
  <cp:category/>
  <cp:version/>
  <cp:contentType/>
  <cp:contentStatus/>
</cp:coreProperties>
</file>