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<sst xmlns="http://schemas.openxmlformats.org/spreadsheetml/2006/main" count="141" uniqueCount="112">
  <si>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</si>
  <si>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</si>
  <si>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</si>
  <si>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</si>
  <si>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</si>
  <si>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</si>
  <si>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</si>
  <si>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</si>
  <si>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</si>
  <si>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</si>
  <si>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</si>
  <si>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</si>
  <si>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</si>
  <si>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</si>
  <si>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</si>
  <si>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</si>
  <si>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</si>
  <si>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</si>
  <si>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</si>
  <si>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</si>
  <si>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</si>
  <si>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</si>
  <si>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</si>
  <si>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</si>
  <si>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</si>
  <si>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</si>
  <si>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</si>
  <si>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</si>
  <si>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</si>
  <si>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</si>
  <si>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</si>
  <si>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</si>
  <si>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</si>
  <si>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</si>
  <si>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</si>
  <si>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</si>
  <si>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</si>
  <si>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</si>
  <si>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</si>
  <si>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</si>
  <si>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</si>
  <si>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</si>
  <si>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</si>
  <si>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</si>
  <si>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</si>
  <si>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</si>
  <si>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</si>
  <si>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</si>
  <si>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</si>
  <si>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</si>
  <si>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</si>
  <si>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</si>
  <si>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</si>
  <si>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</si>
  <si>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</si>
  <si>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</si>
  <si>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</si>
  <si>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</si>
  <si>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</si>
  <si>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</si>
  <si>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</si>
  <si>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</si>
  <si>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</si>
  <si>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</si>
  <si>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</si>
  <si>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</si>
  <si>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</si>
  <si>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</si>
  <si>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</si>
  <si>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</si>
  <si>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</si>
  <si>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</si>
  <si>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</si>
  <si>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</si>
  <si>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</si>
  <si>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</si>
  <si>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</si>
  <si>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</si>
  <si>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</si>
  <si>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</si>
  <si>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</si>
  <si>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</si>
  <si>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</si>
  <si>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</si>
  <si>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</si>
  <si>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</si>
  <si>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</si>
  <si>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</si>
  <si>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</si>
  <si>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</si>
  <si>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</si>
  <si>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</si>
  <si>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</si>
  <si>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</si>
  <si>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</si>
  <si>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</si>
  <si>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</si>
  <si>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</si>
  <si>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</si>
  <si>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</si>
  <si>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</si>
  <si>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</si>
  <si>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</si>
  <si>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</si>
  <si>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</si>
  <si>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</si>
  <si>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</si>
  <si>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</si>
  <si>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</si>
  <si>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Banks Holdings Limited -*</t>
  </si>
  <si>
    <t>Barbados Government Debenture 7.5% 2026</t>
  </si>
  <si>
    <t>Monday March 26,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</si>
</sst>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43173</v>
      </c>
      <c r="C6" s="8"/>
      <c r="D6" s="9"/>
      <c r="E6" s="9"/>
      <c r="F6" s="9">
        <v>0.05</v>
      </c>
      <c r="G6" s="9">
        <v>0.05</v>
      </c>
      <c r="H6" s="9"/>
      <c r="I6" s="9">
        <v>0.02</v>
      </c>
      <c r="J6" s="9">
        <v>0.15</v>
      </c>
      <c r="K6" s="8">
        <v>39068</v>
      </c>
      <c r="L6" s="8">
        <v>14068</v>
      </c>
    </row>
    <row r="7" spans="1:12" s="10" customFormat="1" ht="15">
      <c r="A7" s="6" t="s">
        <v>17</v>
      </c>
      <c r="B7" s="7">
        <v>43182</v>
      </c>
      <c r="C7" s="8"/>
      <c r="D7" s="9"/>
      <c r="E7" s="9"/>
      <c r="F7" s="9">
        <v>3.1</v>
      </c>
      <c r="G7" s="9">
        <v>3.1</v>
      </c>
      <c r="H7" s="9"/>
      <c r="I7" s="9">
        <v>2.85</v>
      </c>
      <c r="J7" s="9">
        <v>3.1</v>
      </c>
      <c r="K7" s="8">
        <v>600</v>
      </c>
      <c r="L7" s="8">
        <v>6717</v>
      </c>
    </row>
    <row r="8" spans="1:12" s="10" customFormat="1" ht="15">
      <c r="A8" s="6" t="s">
        <v>109</v>
      </c>
      <c r="B8" s="7">
        <v>43185</v>
      </c>
      <c r="C8" s="8">
        <v>4380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4.85</v>
      </c>
      <c r="J8" s="9">
        <v>7.1</v>
      </c>
      <c r="K8" s="8">
        <v>27754</v>
      </c>
      <c r="L8" s="8">
        <v>770</v>
      </c>
    </row>
    <row r="9" spans="1:12" s="10" customFormat="1" ht="15">
      <c r="A9" s="6" t="s">
        <v>84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43179</v>
      </c>
      <c r="C10" s="8"/>
      <c r="D10" s="9"/>
      <c r="E10" s="9"/>
      <c r="F10" s="9">
        <v>0.68</v>
      </c>
      <c r="G10" s="9">
        <v>0.68</v>
      </c>
      <c r="H10" s="9"/>
      <c r="I10" s="9">
        <v>0.5</v>
      </c>
      <c r="J10" s="9">
        <v>0.68</v>
      </c>
      <c r="K10" s="8">
        <v>5729</v>
      </c>
      <c r="L10" s="8">
        <v>3137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85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104</v>
      </c>
      <c r="B14" s="7">
        <v>43178</v>
      </c>
      <c r="C14" s="8"/>
      <c r="D14" s="9"/>
      <c r="E14" s="9"/>
      <c r="F14" s="9">
        <v>4</v>
      </c>
      <c r="G14" s="9">
        <v>4</v>
      </c>
      <c r="H14" s="47"/>
      <c r="I14" s="9">
        <v>3.45</v>
      </c>
      <c r="J14" s="9">
        <v>4</v>
      </c>
      <c r="K14" s="8">
        <v>1137</v>
      </c>
      <c r="L14" s="8">
        <v>515</v>
      </c>
    </row>
    <row r="15" spans="1:12" s="10" customFormat="1" ht="15">
      <c r="A15" s="6" t="s">
        <v>24</v>
      </c>
      <c r="B15" s="7">
        <v>43181</v>
      </c>
      <c r="C15" s="8"/>
      <c r="D15" s="9"/>
      <c r="E15" s="9"/>
      <c r="F15" s="9">
        <v>2.86</v>
      </c>
      <c r="G15" s="9">
        <v>2.86</v>
      </c>
      <c r="H15" s="47"/>
      <c r="I15" s="9">
        <v>2.85</v>
      </c>
      <c r="J15" s="9">
        <v>2.9</v>
      </c>
      <c r="K15" s="8">
        <v>37059</v>
      </c>
      <c r="L15" s="8">
        <v>27404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43171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0.16</v>
      </c>
      <c r="K17" s="8">
        <v>35808</v>
      </c>
      <c r="L17" s="8">
        <v>20000</v>
      </c>
    </row>
    <row r="18" spans="1:12" s="10" customFormat="1" ht="15">
      <c r="A18" s="6" t="s">
        <v>97</v>
      </c>
      <c r="B18" s="7">
        <v>43178</v>
      </c>
      <c r="C18" s="8"/>
      <c r="D18" s="9"/>
      <c r="E18" s="9"/>
      <c r="F18" s="9">
        <v>0.48</v>
      </c>
      <c r="G18" s="9">
        <v>0.48</v>
      </c>
      <c r="H18" s="47"/>
      <c r="I18" s="9">
        <v>0.48</v>
      </c>
      <c r="J18" s="9">
        <v>0.54</v>
      </c>
      <c r="K18" s="8">
        <v>9974</v>
      </c>
      <c r="L18" s="8">
        <v>1677</v>
      </c>
    </row>
    <row r="19" spans="1:12" s="10" customFormat="1" ht="15">
      <c r="A19" s="6" t="s">
        <v>105</v>
      </c>
      <c r="B19" s="7">
        <v>43185</v>
      </c>
      <c r="C19" s="8">
        <v>5336</v>
      </c>
      <c r="D19" s="9">
        <v>11.4</v>
      </c>
      <c r="E19" s="9">
        <v>11.4</v>
      </c>
      <c r="F19" s="9">
        <v>11.2</v>
      </c>
      <c r="G19" s="9">
        <v>11.4</v>
      </c>
      <c r="H19" s="47">
        <f>G19-F19</f>
        <v>0.20000000000000107</v>
      </c>
      <c r="I19" s="9">
        <v>11.21</v>
      </c>
      <c r="J19" s="9">
        <v>11.4</v>
      </c>
      <c r="K19" s="8">
        <v>100</v>
      </c>
      <c r="L19" s="8">
        <v>280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96</v>
      </c>
      <c r="B21" s="7">
        <v>43173</v>
      </c>
      <c r="C21" s="8"/>
      <c r="D21" s="9"/>
      <c r="E21" s="9"/>
      <c r="F21" s="9">
        <v>3.45</v>
      </c>
      <c r="G21" s="9">
        <v>3.45</v>
      </c>
      <c r="H21" s="47"/>
      <c r="I21" s="9">
        <v>2.94</v>
      </c>
      <c r="J21" s="9">
        <v>3.45</v>
      </c>
      <c r="K21" s="8">
        <v>1336</v>
      </c>
      <c r="L21" s="8">
        <v>1138</v>
      </c>
    </row>
    <row r="22" spans="1:12" s="10" customFormat="1" ht="15">
      <c r="A22" s="6" t="s">
        <v>95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77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76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79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93</v>
      </c>
      <c r="B28" s="7">
        <v>43185</v>
      </c>
      <c r="C28" s="8">
        <v>2974</v>
      </c>
      <c r="D28" s="9">
        <v>2.13</v>
      </c>
      <c r="E28" s="9">
        <v>2.13</v>
      </c>
      <c r="F28" s="9">
        <v>2.13</v>
      </c>
      <c r="G28" s="9">
        <v>2.13</v>
      </c>
      <c r="H28" s="47">
        <f>G28-F28</f>
        <v>0</v>
      </c>
      <c r="I28" s="9">
        <v>2.13</v>
      </c>
      <c r="J28" s="9">
        <v>2.14</v>
      </c>
      <c r="K28" s="8">
        <v>3297</v>
      </c>
      <c r="L28" s="8">
        <v>47189</v>
      </c>
    </row>
    <row r="29" spans="1:12" s="10" customFormat="1" ht="15" hidden="1">
      <c r="A29" s="6" t="s">
        <v>81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78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98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47">
        <v>15.67</v>
      </c>
      <c r="G32" s="47">
        <v>15.59</v>
      </c>
      <c r="H32" s="47">
        <f>G32-F32</f>
        <v>-0.08000000000000007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12690</v>
      </c>
      <c r="D33" s="4"/>
      <c r="E33" s="4"/>
      <c r="F33" s="4"/>
      <c r="G33" s="4" t="s">
        <v>75</v>
      </c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75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108</v>
      </c>
      <c r="B43" s="46"/>
      <c r="C43" s="65"/>
      <c r="D43" s="66"/>
      <c r="E43" s="66"/>
      <c r="F43" s="66"/>
      <c r="G43" s="66"/>
      <c r="H43" s="47"/>
      <c r="I43" s="47"/>
      <c r="J43" s="47">
        <v>98</v>
      </c>
      <c r="K43" s="65"/>
      <c r="L43" s="65">
        <v>35000</v>
      </c>
    </row>
    <row r="44" spans="1:12" s="39" customFormat="1" ht="12.75" customHeight="1">
      <c r="A44" s="11" t="s">
        <v>107</v>
      </c>
      <c r="B44" s="46">
        <v>43180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3000</v>
      </c>
    </row>
    <row r="45" spans="1:12" s="39" customFormat="1" ht="12.75" customHeight="1">
      <c r="A45" s="11" t="s">
        <v>101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1000</v>
      </c>
    </row>
    <row r="46" spans="1:12" s="39" customFormat="1" ht="12.75" customHeight="1">
      <c r="A46" s="11" t="s">
        <v>106</v>
      </c>
      <c r="B46" s="46"/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15000</v>
      </c>
    </row>
    <row r="47" spans="1:12" s="39" customFormat="1" ht="12.75" customHeight="1">
      <c r="A47" s="11" t="s">
        <v>83</v>
      </c>
      <c r="B47" s="46">
        <v>42998</v>
      </c>
      <c r="C47" s="65"/>
      <c r="D47" s="66"/>
      <c r="E47" s="66"/>
      <c r="F47" s="66"/>
      <c r="G47" s="66"/>
      <c r="H47" s="47"/>
      <c r="I47" s="47"/>
      <c r="J47" s="47">
        <v>99.8</v>
      </c>
      <c r="K47" s="65"/>
      <c r="L47" s="65">
        <v>81000</v>
      </c>
    </row>
    <row r="48" spans="1:12" s="39" customFormat="1" ht="12.75" customHeight="1">
      <c r="A48" s="11" t="s">
        <v>74</v>
      </c>
      <c r="B48" s="46">
        <v>43180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25000</v>
      </c>
    </row>
    <row r="49" spans="1:12" s="39" customFormat="1" ht="12.75" customHeight="1">
      <c r="A49" s="11" t="s">
        <v>110</v>
      </c>
      <c r="B49" s="46">
        <v>43005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78000</v>
      </c>
    </row>
    <row r="50" spans="1:12" s="39" customFormat="1" ht="12.75" customHeight="1">
      <c r="A50" s="11" t="s">
        <v>86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20000</v>
      </c>
    </row>
    <row r="51" spans="1:12" s="39" customFormat="1" ht="12.75" customHeight="1">
      <c r="A51" s="11" t="s">
        <v>94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75000</v>
      </c>
    </row>
    <row r="52" spans="1:12" s="39" customFormat="1" ht="12.75" customHeight="1">
      <c r="A52" s="11" t="s">
        <v>100</v>
      </c>
      <c r="B52" s="46">
        <v>43117</v>
      </c>
      <c r="C52" s="65"/>
      <c r="D52" s="66"/>
      <c r="E52" s="66"/>
      <c r="F52" s="66"/>
      <c r="G52" s="66"/>
      <c r="H52" s="47"/>
      <c r="I52" s="47"/>
      <c r="J52" s="47">
        <v>103</v>
      </c>
      <c r="K52" s="65"/>
      <c r="L52" s="65">
        <v>40000</v>
      </c>
    </row>
    <row r="53" spans="1:12" s="39" customFormat="1" ht="12.75" customHeight="1">
      <c r="A53" s="11" t="s">
        <v>99</v>
      </c>
      <c r="B53" s="46">
        <v>42985</v>
      </c>
      <c r="C53" s="65"/>
      <c r="D53" s="66"/>
      <c r="E53" s="66"/>
      <c r="F53" s="66"/>
      <c r="G53" s="66"/>
      <c r="H53" s="47"/>
      <c r="I53" s="47">
        <v>97</v>
      </c>
      <c r="J53" s="47">
        <v>98</v>
      </c>
      <c r="K53" s="65">
        <v>5000</v>
      </c>
      <c r="L53" s="65">
        <v>10000</v>
      </c>
    </row>
    <row r="54" spans="1:12" s="39" customFormat="1" ht="12.75" customHeight="1">
      <c r="A54" s="11" t="s">
        <v>102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95000</v>
      </c>
    </row>
    <row r="55" spans="1:12" s="39" customFormat="1" ht="12.75" customHeight="1">
      <c r="A55" s="11" t="s">
        <v>82</v>
      </c>
      <c r="B55" s="46">
        <v>43180</v>
      </c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28000</v>
      </c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3206.4535996313884</v>
      </c>
      <c r="C2" s="58">
        <v>12690</v>
      </c>
      <c r="D2" s="59">
        <v>98263.01999999999</v>
      </c>
      <c r="E2" s="58">
        <v>3</v>
      </c>
      <c r="F2" s="57">
        <f>B22</f>
        <v>6964.00080181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789.5942073701888</v>
      </c>
      <c r="C4" s="58">
        <f>SUM(C2:C3)</f>
        <v>12690</v>
      </c>
      <c r="D4" s="59">
        <f>SUM(D2:D3)</f>
        <v>98263.01999999999</v>
      </c>
      <c r="E4" s="58">
        <f>SUM(E2:E3)</f>
        <v>3</v>
      </c>
      <c r="F4" s="57">
        <f>B24</f>
        <v>7948.542206759999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43185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43185</v>
      </c>
      <c r="C11" s="77">
        <v>43182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3206.4535996313884</v>
      </c>
      <c r="C13" s="80">
        <v>3201.324905718758</v>
      </c>
      <c r="D13" s="81">
        <v>5.128693912630297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789.5942073701888</v>
      </c>
      <c r="C15" s="80">
        <v>788.4876928883638</v>
      </c>
      <c r="D15" s="81">
        <v>1.106514481825002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43185</v>
      </c>
      <c r="C20" s="77">
        <v>43182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6964.00080181</v>
      </c>
      <c r="C22" s="87">
        <v>6952.861944689999</v>
      </c>
      <c r="D22" s="78">
        <v>11.138857120000466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7948.542206759999</v>
      </c>
      <c r="C24" s="87">
        <v>7937.40334964</v>
      </c>
      <c r="D24" s="78">
        <v>11.138857119999557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89</v>
      </c>
      <c r="B5" s="67" t="s">
        <v>91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87</v>
      </c>
      <c r="B6" s="67" t="s">
        <v>92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2018-03-26T17:43:02Z</dcterms:modified>
  <cp:category/>
  <cp:version/>
  <cp:contentType/>
  <cp:contentStatus/>
</cp:coreProperties>
</file>