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1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<sst xmlns="http://schemas.openxmlformats.org/spreadsheetml/2006/main" count="138" uniqueCount="110">
  <si>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</si>
  <si>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</si>
  <si>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</si>
  <si>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</si>
  <si>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</si>
  <si>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</si>
  <si>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</si>
  <si>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</si>
  <si>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</si>
  <si>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</si>
  <si>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</si>
  <si>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</si>
  <si>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</si>
  <si>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</si>
  <si>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</si>
  <si>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</si>
  <si>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</si>
  <si>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</si>
  <si>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</si>
  <si>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</si>
  <si>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</si>
  <si>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</si>
  <si>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</si>
  <si>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</si>
  <si>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</si>
  <si>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</si>
  <si>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</si>
  <si>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</si>
  <si>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</si>
  <si>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</si>
  <si>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</si>
  <si>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</si>
  <si>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</si>
  <si>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</si>
  <si>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</si>
  <si>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</si>
  <si>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</si>
  <si>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</si>
  <si>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</si>
  <si>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</si>
  <si>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</si>
  <si>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</si>
  <si>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</si>
  <si>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</si>
  <si>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</si>
  <si>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</si>
  <si>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</si>
  <si>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</si>
  <si>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</si>
  <si>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</si>
  <si>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</si>
  <si>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</si>
  <si>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</si>
  <si>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</si>
  <si>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</si>
  <si>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</si>
  <si>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</si>
  <si>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</si>
  <si>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</si>
  <si>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</si>
  <si>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</si>
  <si>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</si>
  <si>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</si>
  <si>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</si>
  <si>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</si>
  <si>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</si>
  <si>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</si>
  <si>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</si>
  <si>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</si>
  <si>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</si>
  <si>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</si>
  <si>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</si>
  <si>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</si>
  <si>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</si>
  <si>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</si>
  <si>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</si>
  <si>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</si>
  <si>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</si>
  <si>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</si>
  <si>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</si>
  <si>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</si>
  <si>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</si>
  <si>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</si>
  <si>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</si>
  <si>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</si>
  <si>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</si>
  <si>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</si>
  <si>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</si>
  <si>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</si>
  <si>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</si>
  <si>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</si>
  <si>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</si>
  <si>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</si>
  <si>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</si>
  <si>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</si>
  <si>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</si>
  <si>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</si>
  <si>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</si>
  <si>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</si>
  <si>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</si>
  <si>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</si>
  <si>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</si>
  <si>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</si>
  <si>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Goddard Enterprises Limited -*</t>
  </si>
  <si>
    <t>Barbados Government Debenture 6.625% 2020</t>
  </si>
  <si>
    <t>Barbados Government T/Note 6.5% 2025</t>
  </si>
  <si>
    <t>Emera Deposit Receipt</t>
  </si>
  <si>
    <t>Cave Shepherd and Company Limited</t>
  </si>
  <si>
    <t>Tuesday February 27, 2018</t>
  </si>
  <si>
    <t>Barbados Government Debenture 6.125% 2021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</si>
</sst>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10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43153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108100</v>
      </c>
      <c r="L6" s="8">
        <v>14068</v>
      </c>
    </row>
    <row r="7" spans="1:12" s="10" customFormat="1" ht="15">
      <c r="A7" s="6" t="s">
        <v>17</v>
      </c>
      <c r="B7" s="7">
        <v>43145</v>
      </c>
      <c r="C7" s="8"/>
      <c r="D7" s="9"/>
      <c r="E7" s="9"/>
      <c r="F7" s="9">
        <v>3</v>
      </c>
      <c r="G7" s="9">
        <v>3</v>
      </c>
      <c r="H7" s="9"/>
      <c r="I7" s="9">
        <v>2.65</v>
      </c>
      <c r="J7" s="9">
        <v>2.85</v>
      </c>
      <c r="K7" s="8">
        <v>8644</v>
      </c>
      <c r="L7" s="8">
        <v>100</v>
      </c>
    </row>
    <row r="8" spans="1:12" s="10" customFormat="1" ht="15">
      <c r="A8" s="6" t="s">
        <v>74</v>
      </c>
      <c r="B8" s="7">
        <v>43154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43780</v>
      </c>
      <c r="L8" s="8"/>
    </row>
    <row r="9" spans="1:12" s="10" customFormat="1" ht="15">
      <c r="A9" s="6" t="s">
        <v>86</v>
      </c>
      <c r="B9" s="7">
        <v>43158</v>
      </c>
      <c r="C9" s="8">
        <v>350</v>
      </c>
      <c r="D9" s="9">
        <v>3</v>
      </c>
      <c r="E9" s="9">
        <v>3</v>
      </c>
      <c r="F9" s="9">
        <v>2.88</v>
      </c>
      <c r="G9" s="9">
        <v>3</v>
      </c>
      <c r="H9" s="9">
        <f>G9-F9</f>
        <v>0.1200000000000001</v>
      </c>
      <c r="I9" s="9">
        <v>2.88</v>
      </c>
      <c r="J9" s="9">
        <v>3</v>
      </c>
      <c r="K9" s="8">
        <v>4044</v>
      </c>
      <c r="L9" s="8">
        <v>150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70685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107</v>
      </c>
      <c r="B14" s="7">
        <v>43158</v>
      </c>
      <c r="C14" s="8">
        <v>500</v>
      </c>
      <c r="D14" s="9">
        <v>4.01</v>
      </c>
      <c r="E14" s="9">
        <v>4.01</v>
      </c>
      <c r="F14" s="9">
        <v>4.01</v>
      </c>
      <c r="G14" s="9">
        <v>4.01</v>
      </c>
      <c r="H14" s="47">
        <f>G14-F14</f>
        <v>0</v>
      </c>
      <c r="I14" s="9">
        <v>4.01</v>
      </c>
      <c r="J14" s="9">
        <v>4.05</v>
      </c>
      <c r="K14" s="8">
        <v>9500</v>
      </c>
      <c r="L14" s="8">
        <v>1000</v>
      </c>
    </row>
    <row r="15" spans="1:12" s="10" customFormat="1" ht="15">
      <c r="A15" s="6" t="s">
        <v>24</v>
      </c>
      <c r="B15" s="7">
        <v>43150</v>
      </c>
      <c r="C15" s="8"/>
      <c r="D15" s="9"/>
      <c r="E15" s="9"/>
      <c r="F15" s="9">
        <v>2.85</v>
      </c>
      <c r="G15" s="9">
        <v>2.85</v>
      </c>
      <c r="H15" s="47"/>
      <c r="I15" s="9">
        <v>2.85</v>
      </c>
      <c r="J15" s="9">
        <v>2.9</v>
      </c>
      <c r="K15" s="8">
        <v>37701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43158</v>
      </c>
      <c r="C17" s="8">
        <v>1000</v>
      </c>
      <c r="D17" s="9">
        <v>0.18</v>
      </c>
      <c r="E17" s="9">
        <v>0.18</v>
      </c>
      <c r="F17" s="9">
        <v>0.17</v>
      </c>
      <c r="G17" s="9">
        <v>0.18</v>
      </c>
      <c r="H17" s="9">
        <f>G17-F17</f>
        <v>0.009999999999999981</v>
      </c>
      <c r="I17" s="9">
        <v>0.13</v>
      </c>
      <c r="J17" s="9">
        <v>0.18</v>
      </c>
      <c r="K17" s="8">
        <v>38808</v>
      </c>
      <c r="L17" s="8">
        <v>11210</v>
      </c>
    </row>
    <row r="18" spans="1:12" s="10" customFormat="1" ht="15">
      <c r="A18" s="6" t="s">
        <v>99</v>
      </c>
      <c r="B18" s="7">
        <v>43157</v>
      </c>
      <c r="C18" s="8"/>
      <c r="D18" s="9"/>
      <c r="E18" s="9"/>
      <c r="F18" s="9">
        <v>0.5</v>
      </c>
      <c r="G18" s="9">
        <v>0.5</v>
      </c>
      <c r="H18" s="47"/>
      <c r="I18" s="9">
        <v>0.47</v>
      </c>
      <c r="J18" s="9">
        <v>0.54</v>
      </c>
      <c r="K18" s="8">
        <v>10349</v>
      </c>
      <c r="L18" s="8">
        <v>1677</v>
      </c>
    </row>
    <row r="19" spans="1:12" s="10" customFormat="1" ht="15">
      <c r="A19" s="6" t="s">
        <v>103</v>
      </c>
      <c r="B19" s="7">
        <v>43153</v>
      </c>
      <c r="C19" s="8"/>
      <c r="D19" s="9"/>
      <c r="E19" s="9"/>
      <c r="F19" s="9">
        <v>11.15</v>
      </c>
      <c r="G19" s="9">
        <v>11.15</v>
      </c>
      <c r="H19" s="47"/>
      <c r="I19" s="9">
        <v>11.14</v>
      </c>
      <c r="J19" s="9">
        <v>11.2</v>
      </c>
      <c r="K19" s="8">
        <v>147</v>
      </c>
      <c r="L19" s="8">
        <v>639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43157</v>
      </c>
      <c r="C21" s="8"/>
      <c r="D21" s="9"/>
      <c r="E21" s="9"/>
      <c r="F21" s="9">
        <v>3.5</v>
      </c>
      <c r="G21" s="9">
        <v>3.5</v>
      </c>
      <c r="H21" s="47">
        <f>G21-F21</f>
        <v>0</v>
      </c>
      <c r="I21" s="9">
        <v>3.5</v>
      </c>
      <c r="J21" s="9">
        <v>3.7</v>
      </c>
      <c r="K21" s="8">
        <v>7773</v>
      </c>
      <c r="L21" s="8">
        <v>42514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43158</v>
      </c>
      <c r="C28" s="8">
        <v>1200</v>
      </c>
      <c r="D28" s="9">
        <v>2.1</v>
      </c>
      <c r="E28" s="9">
        <v>2.1</v>
      </c>
      <c r="F28" s="9">
        <v>2.1</v>
      </c>
      <c r="G28" s="9">
        <v>2.1</v>
      </c>
      <c r="H28" s="47">
        <f>G28-F28</f>
        <v>0</v>
      </c>
      <c r="I28" s="9">
        <v>2.1</v>
      </c>
      <c r="J28" s="9">
        <v>2.13</v>
      </c>
      <c r="K28" s="8">
        <v>3800</v>
      </c>
      <c r="L28" s="8">
        <v>2473</v>
      </c>
    </row>
    <row r="29" spans="1:12" s="10" customFormat="1" ht="15" hidden="1">
      <c r="A29" s="6" t="s">
        <v>83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106</v>
      </c>
      <c r="B32" s="7"/>
      <c r="C32" s="8"/>
      <c r="D32" s="9"/>
      <c r="E32" s="9"/>
      <c r="F32" s="47">
        <v>16.27</v>
      </c>
      <c r="G32" s="47">
        <v>16.33</v>
      </c>
      <c r="H32" s="47">
        <f>G32-F32</f>
        <v>0.05999999999999872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3050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109</v>
      </c>
      <c r="B43" s="46">
        <v>43158</v>
      </c>
      <c r="C43" s="65">
        <v>150000</v>
      </c>
      <c r="D43" s="66">
        <v>97.5</v>
      </c>
      <c r="E43" s="66">
        <v>97.5</v>
      </c>
      <c r="F43" s="66"/>
      <c r="G43" s="66">
        <v>97.5</v>
      </c>
      <c r="H43" s="47"/>
      <c r="I43" s="47"/>
      <c r="J43" s="47"/>
      <c r="K43" s="65"/>
      <c r="L43" s="65"/>
    </row>
    <row r="44" spans="1:12" s="39" customFormat="1" ht="12.75" customHeight="1">
      <c r="A44" s="11" t="s">
        <v>104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1000</v>
      </c>
    </row>
    <row r="45" spans="1:12" s="39" customFormat="1" ht="12.75" customHeight="1">
      <c r="A45" s="11" t="s">
        <v>85</v>
      </c>
      <c r="B45" s="46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38000</v>
      </c>
    </row>
    <row r="46" spans="1:12" s="39" customFormat="1" ht="12.75" customHeight="1">
      <c r="A46" s="11" t="s">
        <v>75</v>
      </c>
      <c r="B46" s="46">
        <v>43132</v>
      </c>
      <c r="C46" s="65"/>
      <c r="D46" s="66"/>
      <c r="E46" s="66"/>
      <c r="F46" s="66"/>
      <c r="G46" s="66"/>
      <c r="H46" s="47"/>
      <c r="I46" s="47"/>
      <c r="J46" s="47">
        <v>101</v>
      </c>
      <c r="K46" s="65"/>
      <c r="L46" s="65">
        <v>25000</v>
      </c>
    </row>
    <row r="47" spans="1:12" s="39" customFormat="1" ht="12.75" customHeight="1">
      <c r="A47" s="11" t="s">
        <v>78</v>
      </c>
      <c r="B47" s="46">
        <v>43005</v>
      </c>
      <c r="C47" s="65"/>
      <c r="D47" s="66"/>
      <c r="E47" s="66"/>
      <c r="F47" s="66"/>
      <c r="G47" s="66"/>
      <c r="H47" s="47"/>
      <c r="I47" s="47"/>
      <c r="J47" s="47">
        <v>102</v>
      </c>
      <c r="K47" s="65"/>
      <c r="L47" s="65">
        <v>78000</v>
      </c>
    </row>
    <row r="48" spans="1:12" s="39" customFormat="1" ht="12.75" customHeight="1">
      <c r="A48" s="11" t="s">
        <v>88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20000</v>
      </c>
    </row>
    <row r="49" spans="1:12" s="39" customFormat="1" ht="12.75" customHeight="1">
      <c r="A49" s="11" t="s">
        <v>96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75000</v>
      </c>
    </row>
    <row r="50" spans="1:12" s="39" customFormat="1" ht="12.75" customHeight="1">
      <c r="A50" s="11" t="s">
        <v>102</v>
      </c>
      <c r="B50" s="46">
        <v>43117</v>
      </c>
      <c r="C50" s="65"/>
      <c r="D50" s="66"/>
      <c r="E50" s="66"/>
      <c r="F50" s="66"/>
      <c r="G50" s="66"/>
      <c r="H50" s="47"/>
      <c r="I50" s="47"/>
      <c r="J50" s="47">
        <v>103</v>
      </c>
      <c r="K50" s="65"/>
      <c r="L50" s="65">
        <v>40000</v>
      </c>
    </row>
    <row r="51" spans="1:12" s="39" customFormat="1" ht="12.75" customHeight="1">
      <c r="A51" s="11" t="s">
        <v>101</v>
      </c>
      <c r="B51" s="46">
        <v>42985</v>
      </c>
      <c r="C51" s="65"/>
      <c r="D51" s="66"/>
      <c r="E51" s="66"/>
      <c r="F51" s="66"/>
      <c r="G51" s="66"/>
      <c r="H51" s="47"/>
      <c r="I51" s="47"/>
      <c r="J51" s="47">
        <v>98.5</v>
      </c>
      <c r="K51" s="65"/>
      <c r="L51" s="65">
        <v>10000</v>
      </c>
    </row>
    <row r="52" spans="1:12" s="39" customFormat="1" ht="12.75" customHeight="1">
      <c r="A52" s="11" t="s">
        <v>105</v>
      </c>
      <c r="B52" s="46"/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95000</v>
      </c>
    </row>
    <row r="53" spans="1:12" s="39" customFormat="1" ht="12.75" customHeight="1">
      <c r="A53" s="11" t="s">
        <v>84</v>
      </c>
      <c r="B53" s="46">
        <v>43133</v>
      </c>
      <c r="C53" s="65"/>
      <c r="D53" s="66"/>
      <c r="E53" s="66"/>
      <c r="F53" s="66"/>
      <c r="G53" s="66"/>
      <c r="H53" s="47"/>
      <c r="I53" s="47"/>
      <c r="J53" s="47">
        <v>102</v>
      </c>
      <c r="K53" s="65"/>
      <c r="L53" s="65">
        <v>28000</v>
      </c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150000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3192.9812265911914</v>
      </c>
      <c r="C2" s="58">
        <v>3050</v>
      </c>
      <c r="D2" s="59">
        <v>5755</v>
      </c>
      <c r="E2" s="58">
        <v>5</v>
      </c>
      <c r="F2" s="57">
        <f>B22</f>
        <v>6934.740557209999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786.6875461173473</v>
      </c>
      <c r="C4" s="58">
        <f>SUM(C2:C3)</f>
        <v>3050</v>
      </c>
      <c r="D4" s="59">
        <f>SUM(D2:D3)</f>
        <v>5755</v>
      </c>
      <c r="E4" s="58">
        <f>SUM(E2:E3)</f>
        <v>5</v>
      </c>
      <c r="F4" s="57">
        <f>B24</f>
        <v>7919.281962159999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43158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43158</v>
      </c>
      <c r="C11" s="77">
        <v>43157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3192.9812265911914</v>
      </c>
      <c r="C13" s="80">
        <v>3192.4109758094764</v>
      </c>
      <c r="D13" s="81">
        <v>0.5702507817150035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786.6875461173473</v>
      </c>
      <c r="C15" s="80">
        <v>786.5645146479344</v>
      </c>
      <c r="D15" s="81">
        <v>0.12303146941292198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43158</v>
      </c>
      <c r="C20" s="77">
        <v>43157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6934.740557209999</v>
      </c>
      <c r="C22" s="87">
        <v>6933.50204657</v>
      </c>
      <c r="D22" s="78">
        <v>1.2385106399988217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7919.281962159999</v>
      </c>
      <c r="C24" s="87">
        <v>7918.0434515199995</v>
      </c>
      <c r="D24" s="78">
        <v>1.2385106399997312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2018-02-27T18:02:21Z</dcterms:modified>
  <cp:category/>
  <cp:version/>
  <cp:contentType/>
  <cp:contentStatus/>
</cp:coreProperties>
</file>